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  <c r="L13"/>
  <c r="B195"/>
  <c r="A195"/>
  <c r="L194"/>
  <c r="J194"/>
  <c r="I194"/>
  <c r="H194"/>
  <c r="G194"/>
  <c r="B185"/>
  <c r="A185"/>
  <c r="L184"/>
  <c r="L195" s="1"/>
  <c r="J184"/>
  <c r="J195" s="1"/>
  <c r="I184"/>
  <c r="H184"/>
  <c r="G184"/>
  <c r="B176"/>
  <c r="A176"/>
  <c r="L175"/>
  <c r="J175"/>
  <c r="I175"/>
  <c r="H175"/>
  <c r="G175"/>
  <c r="B166"/>
  <c r="A166"/>
  <c r="L165"/>
  <c r="L176" s="1"/>
  <c r="J165"/>
  <c r="J176" s="1"/>
  <c r="I165"/>
  <c r="I176" s="1"/>
  <c r="H165"/>
  <c r="H176" s="1"/>
  <c r="G165"/>
  <c r="F165"/>
  <c r="B157"/>
  <c r="A157"/>
  <c r="L156"/>
  <c r="L157" s="1"/>
  <c r="J156"/>
  <c r="I156"/>
  <c r="H156"/>
  <c r="G156"/>
  <c r="B147"/>
  <c r="A147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38"/>
  <c r="B119"/>
  <c r="A119"/>
  <c r="L118"/>
  <c r="J118"/>
  <c r="I118"/>
  <c r="H118"/>
  <c r="G118"/>
  <c r="F118"/>
  <c r="B109"/>
  <c r="A109"/>
  <c r="L108"/>
  <c r="J108"/>
  <c r="I108"/>
  <c r="H108"/>
  <c r="G108"/>
  <c r="G119" s="1"/>
  <c r="F119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B62"/>
  <c r="A62"/>
  <c r="L61"/>
  <c r="J61"/>
  <c r="I61"/>
  <c r="H61"/>
  <c r="G61"/>
  <c r="B52"/>
  <c r="A52"/>
  <c r="L51"/>
  <c r="L62" s="1"/>
  <c r="J51"/>
  <c r="J62" s="1"/>
  <c r="I51"/>
  <c r="H51"/>
  <c r="G51"/>
  <c r="B43"/>
  <c r="A43"/>
  <c r="L42"/>
  <c r="J42"/>
  <c r="I42"/>
  <c r="H42"/>
  <c r="G42"/>
  <c r="F42"/>
  <c r="B33"/>
  <c r="A33"/>
  <c r="L32"/>
  <c r="L43" s="1"/>
  <c r="J32"/>
  <c r="I32"/>
  <c r="H32"/>
  <c r="G32"/>
  <c r="F43"/>
  <c r="B24"/>
  <c r="A24"/>
  <c r="L23"/>
  <c r="J23"/>
  <c r="I23"/>
  <c r="H23"/>
  <c r="G23"/>
  <c r="F23"/>
  <c r="B14"/>
  <c r="A14"/>
  <c r="L119" l="1"/>
  <c r="I119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<sst xmlns="http://schemas.openxmlformats.org/spreadsheetml/2006/main" count="425" uniqueCount="161">
  <si>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</si>
  <si>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</si>
  <si>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</si>
  <si>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</si>
  <si>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</si>
  <si>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</si>
  <si>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</si>
  <si>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</si>
  <si>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</si>
  <si>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</si>
  <si>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</si>
  <si>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</si>
  <si>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</si>
  <si>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</si>
  <si>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</si>
  <si>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</si>
  <si>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</si>
  <si>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</si>
  <si>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</si>
  <si>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</si>
  <si>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</si>
  <si>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</si>
  <si>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</si>
  <si>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</si>
  <si>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</si>
  <si>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</si>
  <si>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</si>
  <si>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</si>
  <si>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</si>
  <si>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</si>
  <si>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</si>
  <si>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</si>
  <si>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</si>
  <si>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</si>
  <si>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</si>
  <si>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</si>
  <si>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</si>
  <si>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</si>
  <si>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</si>
  <si>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</si>
  <si>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</si>
  <si>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</si>
  <si>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</si>
  <si>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</si>
  <si>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</si>
  <si>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</si>
  <si>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</si>
  <si>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</si>
  <si>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</si>
  <si>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</si>
  <si>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</si>
  <si>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</si>
  <si>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</si>
  <si>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</si>
  <si>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</si>
  <si>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</si>
  <si>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</si>
  <si>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</si>
  <si>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</si>
  <si>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</si>
  <si>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</si>
  <si>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</si>
  <si>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</si>
  <si>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</si>
  <si>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</si>
  <si>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</si>
  <si>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</si>
  <si>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</si>
  <si>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</si>
  <si>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</si>
  <si>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</si>
  <si>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</si>
  <si>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</si>
  <si>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</si>
  <si>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</si>
  <si>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</si>
  <si>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</si>
  <si>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</si>
  <si>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</si>
  <si>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</si>
  <si>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</si>
  <si>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</si>
  <si>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</si>
  <si>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</si>
  <si>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</si>
  <si>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</si>
  <si>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</si>
  <si>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</si>
  <si>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</si>
  <si>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</si>
  <si>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</si>
  <si>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</si>
  <si>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</si>
  <si>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</si>
  <si>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</si>
  <si>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</si>
  <si>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</si>
  <si>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</si>
  <si>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</si>
  <si>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</si>
  <si>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</si>
  <si>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</si>
  <si>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</si>
  <si>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</si>
  <si>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</si>
  <si>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</si>
  <si>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</si>
  <si>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</si>
  <si>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</si>
  <si>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</si>
  <si>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</si>
  <si>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</si>
  <si>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</si>
  <si>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</si>
  <si>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</si>
  <si>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</si>
  <si>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</si>
  <si>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</si>
  <si>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</si>
  <si>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</si>
  <si>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</si>
  <si>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</si>
  <si>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</si>
  <si>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</si>
  <si>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</si>
  <si>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</si>
  <si>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</si>
  <si>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</si>
  <si>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</si>
  <si>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</si>
  <si>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</si>
  <si>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</si>
  <si>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</si>
  <si>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</si>
  <si>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</si>
  <si>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</si>
  <si>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</si>
  <si>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</si>
  <si>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</si>
  <si>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</si>
  <si>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</si>
  <si>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</si>
  <si>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</si>
  <si>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</si>
  <si>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</si>
  <si>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</si>
  <si>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</si>
  <si>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</si>
  <si>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</si>
  <si>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</si>
  <si>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</si>
  <si>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</si>
  <si>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</si>
  <si>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</si>
  <si>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</si>
  <si>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</si>
  <si>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</si>
  <si>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</si>
  <si>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</si>
  <si>
    <t>Котельникова Людмила Сергеевна</t>
  </si>
  <si>
    <t>17.50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</si>
</sst>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39</v>
      </c>
      <c r="D1" s="54"/>
      <c r="E1" s="54"/>
      <c r="F1" s="12" t="s">
        <v>15</v>
      </c>
      <c r="G1" s="2" t="s">
        <v>16</v>
      </c>
      <c r="H1" s="55" t="s">
        <v>38</v>
      </c>
      <c r="I1" s="55"/>
      <c r="J1" s="55"/>
      <c r="K1" s="55"/>
    </row>
    <row r="2" spans="1:12" ht="18">
      <c r="A2" s="35" t="s">
        <v>6</v>
      </c>
      <c r="C2" s="2"/>
      <c r="G2" s="2" t="s">
        <v>17</v>
      </c>
      <c r="H2" s="55" t="s">
        <v>159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40</v>
      </c>
      <c r="G3" s="2" t="s">
        <v>18</v>
      </c>
      <c r="H3" s="48">
        <v>27</v>
      </c>
      <c r="I3" s="48">
        <v>3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 t="s">
        <v>46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47</v>
      </c>
      <c r="L6" s="40">
        <v>20</v>
      </c>
    </row>
    <row r="7" spans="1:12" ht="15">
      <c r="A7" s="23"/>
      <c r="B7" s="15"/>
      <c r="C7" s="11"/>
      <c r="D7" s="6"/>
      <c r="E7" s="42" t="s">
        <v>42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18</v>
      </c>
    </row>
    <row r="8" spans="1:12" ht="15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50</v>
      </c>
      <c r="L8" s="43">
        <v>11</v>
      </c>
    </row>
    <row r="9" spans="1:12" ht="15">
      <c r="A9" s="23"/>
      <c r="B9" s="15"/>
      <c r="C9" s="11"/>
      <c r="D9" s="7" t="s">
        <v>22</v>
      </c>
      <c r="E9" s="42" t="s">
        <v>44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48</v>
      </c>
      <c r="L9" s="43">
        <v>3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45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17.5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v>536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69.5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51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56</v>
      </c>
      <c r="L14" s="43">
        <v>16</v>
      </c>
    </row>
    <row r="15" spans="1:12" ht="15">
      <c r="A15" s="23"/>
      <c r="B15" s="15"/>
      <c r="C15" s="11"/>
      <c r="D15" s="7" t="s">
        <v>26</v>
      </c>
      <c r="E15" s="42" t="s">
        <v>52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57</v>
      </c>
      <c r="L15" s="43">
        <v>15</v>
      </c>
    </row>
    <row r="16" spans="1:12" ht="15">
      <c r="A16" s="23"/>
      <c r="B16" s="15"/>
      <c r="C16" s="11"/>
      <c r="D16" s="7" t="s">
        <v>27</v>
      </c>
      <c r="E16" s="42" t="s">
        <v>53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58</v>
      </c>
      <c r="L16" s="43">
        <v>48</v>
      </c>
    </row>
    <row r="17" spans="1:12" ht="15">
      <c r="A17" s="23"/>
      <c r="B17" s="15"/>
      <c r="C17" s="11"/>
      <c r="D17" s="7" t="s">
        <v>28</v>
      </c>
      <c r="E17" s="42" t="s">
        <v>54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59</v>
      </c>
      <c r="L17" s="43">
        <v>15</v>
      </c>
    </row>
    <row r="18" spans="1:12" ht="15">
      <c r="A18" s="23"/>
      <c r="B18" s="15"/>
      <c r="C18" s="11"/>
      <c r="D18" s="7" t="s">
        <v>29</v>
      </c>
      <c r="E18" s="42" t="s">
        <v>55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60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44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48</v>
      </c>
      <c r="L19" s="43">
        <v>3</v>
      </c>
    </row>
    <row r="20" spans="1:12" ht="15">
      <c r="A20" s="23"/>
      <c r="B20" s="15"/>
      <c r="C20" s="11"/>
      <c r="D20" s="7" t="s">
        <v>31</v>
      </c>
      <c r="E20" s="42" t="s">
        <v>49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48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110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1446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179.5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65</v>
      </c>
      <c r="F25" s="40" t="s">
        <v>68</v>
      </c>
      <c r="G25" s="40">
        <v>8.56</v>
      </c>
      <c r="H25" s="40">
        <v>8.64</v>
      </c>
      <c r="I25" s="40">
        <v>26</v>
      </c>
      <c r="J25" s="40">
        <v>244</v>
      </c>
      <c r="K25" s="41" t="s">
        <v>69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66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70</v>
      </c>
      <c r="L26" s="43">
        <v>20</v>
      </c>
    </row>
    <row r="27" spans="1:12" ht="15">
      <c r="A27" s="14"/>
      <c r="B27" s="15"/>
      <c r="C27" s="11"/>
      <c r="D27" s="7" t="s">
        <v>21</v>
      </c>
      <c r="E27" s="2" t="s">
        <v>67</v>
      </c>
      <c r="F27" s="43" t="s">
        <v>71</v>
      </c>
      <c r="G27" s="43">
        <v>0.2</v>
      </c>
      <c r="H27" s="43">
        <v>0.1</v>
      </c>
      <c r="I27" s="43">
        <v>13.9</v>
      </c>
      <c r="J27" s="43">
        <v>55</v>
      </c>
      <c r="K27" s="44" t="s">
        <v>72</v>
      </c>
      <c r="L27" s="43">
        <v>5</v>
      </c>
    </row>
    <row r="28" spans="1:12" ht="15">
      <c r="A28" s="14"/>
      <c r="B28" s="15"/>
      <c r="C28" s="11"/>
      <c r="D28" s="7" t="s">
        <v>22</v>
      </c>
      <c r="E28" s="42" t="s">
        <v>44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48</v>
      </c>
      <c r="L28" s="43">
        <v>3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v>562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60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61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76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62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77</v>
      </c>
      <c r="L34" s="43">
        <v>22</v>
      </c>
    </row>
    <row r="35" spans="1:12" ht="15">
      <c r="A35" s="14"/>
      <c r="B35" s="15"/>
      <c r="C35" s="11"/>
      <c r="D35" s="7" t="s">
        <v>27</v>
      </c>
      <c r="E35" s="42" t="s">
        <v>63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78</v>
      </c>
      <c r="L35" s="43">
        <v>33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64</v>
      </c>
      <c r="F37" s="43">
        <v>200</v>
      </c>
      <c r="G37" s="43" t="s">
        <v>79</v>
      </c>
      <c r="H37" s="43">
        <v>0.1</v>
      </c>
      <c r="I37" s="43">
        <v>25.4</v>
      </c>
      <c r="J37" s="43">
        <v>99</v>
      </c>
      <c r="K37" s="44" t="s">
        <v>80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44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48</v>
      </c>
      <c r="L38" s="43">
        <v>3</v>
      </c>
    </row>
    <row r="39" spans="1:12" ht="15">
      <c r="A39" s="14"/>
      <c r="B39" s="15"/>
      <c r="C39" s="11"/>
      <c r="D39" s="7" t="s">
        <v>31</v>
      </c>
      <c r="E39" s="42" t="s">
        <v>49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48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100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1372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160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73</v>
      </c>
      <c r="F44" s="40" t="s">
        <v>46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81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74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75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82</v>
      </c>
      <c r="L46" s="43">
        <v>11</v>
      </c>
    </row>
    <row r="47" spans="1:12" ht="15">
      <c r="A47" s="23"/>
      <c r="B47" s="15"/>
      <c r="C47" s="11"/>
      <c r="D47" s="7" t="s">
        <v>22</v>
      </c>
      <c r="E47" s="42" t="s">
        <v>44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48</v>
      </c>
      <c r="L47" s="43">
        <v>3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516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83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88</v>
      </c>
      <c r="L52" s="43">
        <v>16</v>
      </c>
    </row>
    <row r="53" spans="1:12" ht="15">
      <c r="A53" s="23"/>
      <c r="B53" s="15"/>
      <c r="C53" s="11"/>
      <c r="D53" s="7" t="s">
        <v>26</v>
      </c>
      <c r="E53" s="42" t="s">
        <v>84</v>
      </c>
      <c r="F53" s="43" t="s">
        <v>89</v>
      </c>
      <c r="G53" s="43">
        <v>2.4</v>
      </c>
      <c r="H53" s="43">
        <v>5.7</v>
      </c>
      <c r="I53" s="43">
        <v>15.7</v>
      </c>
      <c r="J53" s="43" t="s">
        <v>89</v>
      </c>
      <c r="K53" s="44" t="s">
        <v>90</v>
      </c>
      <c r="L53" s="43">
        <v>29</v>
      </c>
    </row>
    <row r="54" spans="1:12" ht="15">
      <c r="A54" s="23"/>
      <c r="B54" s="15"/>
      <c r="C54" s="11"/>
      <c r="D54" s="7" t="s">
        <v>27</v>
      </c>
      <c r="E54" s="42" t="s">
        <v>85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91</v>
      </c>
      <c r="L54" s="43">
        <v>50</v>
      </c>
    </row>
    <row r="55" spans="1:12" ht="15">
      <c r="A55" s="23"/>
      <c r="B55" s="15"/>
      <c r="C55" s="11"/>
      <c r="D55" s="7" t="s">
        <v>28</v>
      </c>
      <c r="E55" s="42" t="s">
        <v>86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92</v>
      </c>
      <c r="L55" s="43">
        <v>13</v>
      </c>
    </row>
    <row r="56" spans="1:12" ht="15">
      <c r="A56" s="23"/>
      <c r="B56" s="15"/>
      <c r="C56" s="11"/>
      <c r="D56" s="7" t="s">
        <v>29</v>
      </c>
      <c r="E56" s="42" t="s">
        <v>87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93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44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48</v>
      </c>
      <c r="L57" s="43">
        <v>3</v>
      </c>
    </row>
    <row r="58" spans="1:12" ht="15">
      <c r="A58" s="23"/>
      <c r="B58" s="15"/>
      <c r="C58" s="11"/>
      <c r="D58" s="7" t="s">
        <v>31</v>
      </c>
      <c r="E58" s="42" t="s">
        <v>49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48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920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121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1436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180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94</v>
      </c>
      <c r="F63" s="40" t="s">
        <v>97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98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95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99</v>
      </c>
      <c r="L64" s="43">
        <v>21</v>
      </c>
    </row>
    <row r="65" spans="1:12" ht="15">
      <c r="A65" s="23"/>
      <c r="B65" s="15"/>
      <c r="C65" s="11"/>
      <c r="D65" s="7" t="s">
        <v>21</v>
      </c>
      <c r="E65" s="42" t="s">
        <v>96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100</v>
      </c>
      <c r="L65" s="43">
        <v>3</v>
      </c>
    </row>
    <row r="66" spans="1:12" ht="15">
      <c r="A66" s="23"/>
      <c r="B66" s="15"/>
      <c r="C66" s="11"/>
      <c r="D66" s="7" t="s">
        <v>22</v>
      </c>
      <c r="E66" s="42" t="s">
        <v>44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48</v>
      </c>
      <c r="L66" s="43">
        <v>3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555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127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101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106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102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90</v>
      </c>
      <c r="L72" s="43">
        <v>15</v>
      </c>
    </row>
    <row r="73" spans="1:12" ht="15">
      <c r="A73" s="23"/>
      <c r="B73" s="15"/>
      <c r="C73" s="11"/>
      <c r="D73" s="7" t="s">
        <v>27</v>
      </c>
      <c r="E73" s="42" t="s">
        <v>103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107</v>
      </c>
      <c r="L73" s="43">
        <v>28</v>
      </c>
    </row>
    <row r="74" spans="1:12" ht="15">
      <c r="A74" s="23"/>
      <c r="B74" s="15"/>
      <c r="C74" s="11"/>
      <c r="D74" s="7" t="s">
        <v>28</v>
      </c>
      <c r="E74" s="42" t="s">
        <v>104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108</v>
      </c>
      <c r="L74" s="43">
        <v>24</v>
      </c>
    </row>
    <row r="75" spans="1:12" ht="15">
      <c r="A75" s="23"/>
      <c r="B75" s="15"/>
      <c r="C75" s="11"/>
      <c r="D75" s="7" t="s">
        <v>29</v>
      </c>
      <c r="E75" s="42" t="s">
        <v>105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60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44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48</v>
      </c>
      <c r="L76" s="43">
        <v>3</v>
      </c>
    </row>
    <row r="77" spans="1:12" ht="15">
      <c r="A77" s="23"/>
      <c r="B77" s="15"/>
      <c r="C77" s="11"/>
      <c r="D77" s="7" t="s">
        <v>31</v>
      </c>
      <c r="E77" s="42" t="s">
        <v>49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48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87</v>
      </c>
    </row>
    <row r="81" spans="1:12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1465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214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109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114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51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56</v>
      </c>
      <c r="L83" s="43">
        <v>16</v>
      </c>
    </row>
    <row r="84" spans="1:12" ht="15">
      <c r="A84" s="23"/>
      <c r="B84" s="15"/>
      <c r="C84" s="11"/>
      <c r="D84" s="7" t="s">
        <v>21</v>
      </c>
      <c r="E84" s="42" t="s">
        <v>43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50</v>
      </c>
      <c r="L84" s="43">
        <v>12</v>
      </c>
    </row>
    <row r="85" spans="1:12" ht="15">
      <c r="A85" s="23"/>
      <c r="B85" s="15"/>
      <c r="C85" s="11"/>
      <c r="D85" s="7" t="s">
        <v>22</v>
      </c>
      <c r="E85" s="42" t="s">
        <v>44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48</v>
      </c>
      <c r="L85" s="43">
        <v>3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110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111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115</v>
      </c>
      <c r="L91" s="43">
        <v>27</v>
      </c>
    </row>
    <row r="92" spans="1:12" ht="15">
      <c r="A92" s="23"/>
      <c r="B92" s="15"/>
      <c r="C92" s="11"/>
      <c r="D92" s="7" t="s">
        <v>27</v>
      </c>
      <c r="E92" s="42" t="s">
        <v>112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116</v>
      </c>
      <c r="L92" s="43">
        <v>74</v>
      </c>
    </row>
    <row r="93" spans="1:12" ht="15">
      <c r="A93" s="23"/>
      <c r="B93" s="15"/>
      <c r="C93" s="11"/>
      <c r="D93" s="7" t="s">
        <v>28</v>
      </c>
      <c r="E93" s="42" t="s">
        <v>45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17.5</v>
      </c>
    </row>
    <row r="94" spans="1:12" ht="15">
      <c r="A94" s="23"/>
      <c r="B94" s="15"/>
      <c r="C94" s="11"/>
      <c r="D94" s="7" t="s">
        <v>29</v>
      </c>
      <c r="E94" s="42" t="s">
        <v>113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80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44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48</v>
      </c>
      <c r="L95" s="43">
        <v>3</v>
      </c>
    </row>
    <row r="96" spans="1:12" ht="15">
      <c r="A96" s="23"/>
      <c r="B96" s="15"/>
      <c r="C96" s="11"/>
      <c r="D96" s="7" t="s">
        <v>31</v>
      </c>
      <c r="E96" s="42" t="s">
        <v>49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48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149.5</v>
      </c>
    </row>
    <row r="100" spans="1:12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198.5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117</v>
      </c>
      <c r="F101" s="40" t="s">
        <v>46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123</v>
      </c>
      <c r="L101" s="40">
        <v>20</v>
      </c>
    </row>
    <row r="102" spans="1:12" ht="15">
      <c r="A102" s="23"/>
      <c r="B102" s="15"/>
      <c r="C102" s="11"/>
      <c r="D102" s="51" t="s">
        <v>25</v>
      </c>
      <c r="E102" s="42" t="s">
        <v>118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124</v>
      </c>
      <c r="L102" s="43">
        <v>22</v>
      </c>
    </row>
    <row r="103" spans="1:12" ht="15">
      <c r="A103" s="23"/>
      <c r="B103" s="15"/>
      <c r="C103" s="11"/>
      <c r="D103" s="7" t="s">
        <v>21</v>
      </c>
      <c r="E103" s="42" t="s">
        <v>75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82</v>
      </c>
      <c r="L103" s="43">
        <v>11</v>
      </c>
    </row>
    <row r="104" spans="1:12" ht="15">
      <c r="A104" s="23"/>
      <c r="B104" s="15"/>
      <c r="C104" s="11"/>
      <c r="D104" s="7" t="s">
        <v>22</v>
      </c>
      <c r="E104" s="42" t="s">
        <v>44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48</v>
      </c>
      <c r="L104" s="43">
        <v>3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516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56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119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88</v>
      </c>
      <c r="L109" s="43">
        <v>18</v>
      </c>
    </row>
    <row r="110" spans="1:12" ht="15">
      <c r="A110" s="23"/>
      <c r="B110" s="15"/>
      <c r="C110" s="11"/>
      <c r="D110" s="7" t="s">
        <v>26</v>
      </c>
      <c r="E110" s="42" t="s">
        <v>120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125</v>
      </c>
      <c r="L110" s="43">
        <v>12</v>
      </c>
    </row>
    <row r="111" spans="1:12" ht="15">
      <c r="A111" s="23"/>
      <c r="B111" s="15"/>
      <c r="C111" s="11"/>
      <c r="D111" s="7" t="s">
        <v>27</v>
      </c>
      <c r="E111" s="42" t="s">
        <v>121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126</v>
      </c>
      <c r="L111" s="43">
        <v>50</v>
      </c>
    </row>
    <row r="112" spans="1:12" ht="15">
      <c r="A112" s="23"/>
      <c r="B112" s="15"/>
      <c r="C112" s="11"/>
      <c r="D112" s="7" t="s">
        <v>28</v>
      </c>
      <c r="E112" s="42" t="s">
        <v>86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92</v>
      </c>
      <c r="L112" s="43">
        <v>13</v>
      </c>
    </row>
    <row r="113" spans="1:12" ht="15">
      <c r="A113" s="23"/>
      <c r="B113" s="15"/>
      <c r="C113" s="11"/>
      <c r="D113" s="7" t="s">
        <v>29</v>
      </c>
      <c r="E113" s="42" t="s">
        <v>122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93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44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48</v>
      </c>
      <c r="L114" s="43">
        <v>3</v>
      </c>
    </row>
    <row r="115" spans="1:12" ht="15">
      <c r="A115" s="23"/>
      <c r="B115" s="15"/>
      <c r="C115" s="11"/>
      <c r="D115" s="7" t="s">
        <v>31</v>
      </c>
      <c r="E115" s="42" t="s">
        <v>49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48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106</v>
      </c>
    </row>
    <row r="119" spans="1:12" ht="15.7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1426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162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127</v>
      </c>
      <c r="F120" s="40" t="s">
        <v>46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47</v>
      </c>
      <c r="L120" s="40">
        <v>20</v>
      </c>
    </row>
    <row r="121" spans="1:12" ht="15">
      <c r="A121" s="14"/>
      <c r="B121" s="15"/>
      <c r="C121" s="11"/>
      <c r="D121" s="51" t="s">
        <v>25</v>
      </c>
      <c r="E121" s="42" t="s">
        <v>74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128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60</v>
      </c>
      <c r="L122" s="43">
        <v>10</v>
      </c>
    </row>
    <row r="123" spans="1:12" ht="15">
      <c r="A123" s="14"/>
      <c r="B123" s="15"/>
      <c r="C123" s="11"/>
      <c r="D123" s="7" t="s">
        <v>22</v>
      </c>
      <c r="E123" s="42" t="s">
        <v>44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48</v>
      </c>
      <c r="L123" s="43">
        <v>3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143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v>556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69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95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99</v>
      </c>
      <c r="L128" s="43">
        <v>21</v>
      </c>
    </row>
    <row r="129" spans="1:12" ht="15">
      <c r="A129" s="14"/>
      <c r="B129" s="15"/>
      <c r="C129" s="11"/>
      <c r="D129" s="7" t="s">
        <v>26</v>
      </c>
      <c r="E129" s="42" t="s">
        <v>52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57</v>
      </c>
      <c r="L129" s="43">
        <v>15</v>
      </c>
    </row>
    <row r="130" spans="1:12" ht="15">
      <c r="A130" s="14"/>
      <c r="B130" s="15"/>
      <c r="C130" s="11"/>
      <c r="D130" s="7" t="s">
        <v>27</v>
      </c>
      <c r="E130" s="42" t="s">
        <v>53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144</v>
      </c>
      <c r="L130" s="43">
        <v>48</v>
      </c>
    </row>
    <row r="131" spans="1:12" ht="15">
      <c r="A131" s="14"/>
      <c r="B131" s="15"/>
      <c r="C131" s="11"/>
      <c r="D131" s="7" t="s">
        <v>28</v>
      </c>
      <c r="E131" s="42" t="s">
        <v>129</v>
      </c>
      <c r="F131" s="43">
        <v>200</v>
      </c>
      <c r="G131" s="43"/>
      <c r="H131" s="43"/>
      <c r="I131" s="43"/>
      <c r="J131" s="43"/>
      <c r="K131" s="44" t="s">
        <v>145</v>
      </c>
      <c r="L131" s="43">
        <v>16</v>
      </c>
    </row>
    <row r="132" spans="1:12" ht="15">
      <c r="A132" s="14"/>
      <c r="B132" s="15"/>
      <c r="C132" s="11"/>
      <c r="D132" s="7" t="s">
        <v>29</v>
      </c>
      <c r="E132" s="42" t="s">
        <v>96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100</v>
      </c>
      <c r="L132" s="43">
        <v>3</v>
      </c>
    </row>
    <row r="133" spans="1:12" ht="15">
      <c r="A133" s="14"/>
      <c r="B133" s="15"/>
      <c r="C133" s="11"/>
      <c r="D133" s="7" t="s">
        <v>30</v>
      </c>
      <c r="E133" s="42" t="s">
        <v>44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48</v>
      </c>
      <c r="L133" s="43">
        <v>3</v>
      </c>
    </row>
    <row r="134" spans="1:12" ht="15">
      <c r="A134" s="14"/>
      <c r="B134" s="15"/>
      <c r="C134" s="11"/>
      <c r="D134" s="7" t="s">
        <v>31</v>
      </c>
      <c r="E134" s="42" t="s">
        <v>49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48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109</v>
      </c>
    </row>
    <row r="138" spans="1:12" ht="15.7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1466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178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130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146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45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 t="s">
        <v>160</v>
      </c>
    </row>
    <row r="141" spans="1:12" ht="15">
      <c r="A141" s="23"/>
      <c r="B141" s="15"/>
      <c r="C141" s="11"/>
      <c r="D141" s="7" t="s">
        <v>21</v>
      </c>
      <c r="E141" s="42" t="s">
        <v>43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50</v>
      </c>
      <c r="L141" s="43">
        <v>11</v>
      </c>
    </row>
    <row r="142" spans="1:12" ht="15.75" customHeight="1">
      <c r="A142" s="23"/>
      <c r="B142" s="15"/>
      <c r="C142" s="11"/>
      <c r="D142" s="7" t="s">
        <v>22</v>
      </c>
      <c r="E142" s="42" t="s">
        <v>44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48</v>
      </c>
      <c r="L142" s="43">
        <v>3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110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18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v>67.5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131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70</v>
      </c>
      <c r="L147" s="43">
        <v>20</v>
      </c>
    </row>
    <row r="148" spans="1:12" ht="15">
      <c r="A148" s="23"/>
      <c r="B148" s="15"/>
      <c r="C148" s="11"/>
      <c r="D148" s="7" t="s">
        <v>26</v>
      </c>
      <c r="E148" s="42" t="s">
        <v>132</v>
      </c>
      <c r="F148" s="43" t="s">
        <v>89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147</v>
      </c>
      <c r="L148" s="43">
        <v>26</v>
      </c>
    </row>
    <row r="149" spans="1:12" ht="15">
      <c r="A149" s="23"/>
      <c r="B149" s="15"/>
      <c r="C149" s="11"/>
      <c r="D149" s="7" t="s">
        <v>27</v>
      </c>
      <c r="E149" s="42" t="s">
        <v>133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148</v>
      </c>
      <c r="L149" s="43">
        <v>83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113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80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44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48</v>
      </c>
      <c r="L152" s="43">
        <v>3</v>
      </c>
    </row>
    <row r="153" spans="1:12" ht="15">
      <c r="A153" s="23"/>
      <c r="B153" s="15"/>
      <c r="C153" s="11"/>
      <c r="D153" s="7" t="s">
        <v>31</v>
      </c>
      <c r="E153" s="42" t="s">
        <v>49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48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820</v>
      </c>
      <c r="G156" s="19">
        <f t="shared" ref="G156:J156" si="71">SUM(G147:G155)</f>
        <v>24.14</v>
      </c>
      <c r="H156" s="19">
        <f t="shared" si="71"/>
        <v>25.310000000000002</v>
      </c>
      <c r="I156" s="19">
        <f t="shared" si="71"/>
        <v>113.74999999999999</v>
      </c>
      <c r="J156" s="19">
        <f t="shared" si="71"/>
        <v>788.30000000000007</v>
      </c>
      <c r="K156" s="25"/>
      <c r="L156" s="19">
        <f t="shared" ref="L156" si="72">SUM(L147:L155)</f>
        <v>142</v>
      </c>
    </row>
    <row r="157" spans="1:12" ht="15.7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1400</v>
      </c>
      <c r="G157" s="32">
        <f t="shared" ref="G157" si="73">G146+G156</f>
        <v>41.14</v>
      </c>
      <c r="H157" s="32">
        <f t="shared" ref="H157" si="74">H146+H156</f>
        <v>40.540000000000006</v>
      </c>
      <c r="I157" s="32">
        <f t="shared" ref="I157" si="75">I146+I156</f>
        <v>155.75</v>
      </c>
      <c r="J157" s="32">
        <f t="shared" ref="J157:L157" si="76">J146+J156</f>
        <v>1231.77</v>
      </c>
      <c r="K157" s="32"/>
      <c r="L157" s="32">
        <f t="shared" si="76"/>
        <v>209.5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134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149</v>
      </c>
      <c r="L158" s="40">
        <v>48</v>
      </c>
    </row>
    <row r="159" spans="1:12" ht="15">
      <c r="A159" s="23"/>
      <c r="B159" s="15"/>
      <c r="C159" s="11"/>
      <c r="D159" s="51" t="s">
        <v>25</v>
      </c>
      <c r="E159" s="42" t="s">
        <v>135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150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87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93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44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48</v>
      </c>
      <c r="L161" s="43">
        <v>3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7">SUM(G158:G164)</f>
        <v>12.53</v>
      </c>
      <c r="H165" s="19">
        <f t="shared" si="77"/>
        <v>25.570000000000004</v>
      </c>
      <c r="I165" s="19">
        <f t="shared" si="77"/>
        <v>73.11</v>
      </c>
      <c r="J165" s="19">
        <f t="shared" si="77"/>
        <v>560.6</v>
      </c>
      <c r="K165" s="25"/>
      <c r="L165" s="19">
        <f t="shared" ref="L165" si="78">SUM(L158:L164)</f>
        <v>72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83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88</v>
      </c>
      <c r="L166" s="43">
        <v>16</v>
      </c>
    </row>
    <row r="167" spans="1:12" ht="15">
      <c r="A167" s="23"/>
      <c r="B167" s="15"/>
      <c r="C167" s="11"/>
      <c r="D167" s="7" t="s">
        <v>26</v>
      </c>
      <c r="E167" s="42" t="s">
        <v>136</v>
      </c>
      <c r="F167" s="43" t="s">
        <v>89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151</v>
      </c>
      <c r="L167" s="43">
        <v>25</v>
      </c>
    </row>
    <row r="168" spans="1:12" ht="15">
      <c r="A168" s="23"/>
      <c r="B168" s="15"/>
      <c r="C168" s="11"/>
      <c r="D168" s="7" t="s">
        <v>27</v>
      </c>
      <c r="E168" s="42" t="s">
        <v>137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152</v>
      </c>
      <c r="L168" s="43">
        <v>28</v>
      </c>
    </row>
    <row r="169" spans="1:12" ht="15">
      <c r="A169" s="23"/>
      <c r="B169" s="15"/>
      <c r="C169" s="11"/>
      <c r="D169" s="7" t="s">
        <v>28</v>
      </c>
      <c r="E169" s="42" t="s">
        <v>104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108</v>
      </c>
      <c r="L169" s="43">
        <v>24</v>
      </c>
    </row>
    <row r="170" spans="1:12" ht="15">
      <c r="A170" s="23"/>
      <c r="B170" s="15"/>
      <c r="C170" s="11"/>
      <c r="D170" s="7" t="s">
        <v>29</v>
      </c>
      <c r="E170" s="42" t="s">
        <v>75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82</v>
      </c>
      <c r="L170" s="43">
        <v>11</v>
      </c>
    </row>
    <row r="171" spans="1:12" ht="15">
      <c r="A171" s="23"/>
      <c r="B171" s="15"/>
      <c r="C171" s="11"/>
      <c r="D171" s="7" t="s">
        <v>30</v>
      </c>
      <c r="E171" s="42" t="s">
        <v>44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48</v>
      </c>
      <c r="L171" s="43">
        <v>3</v>
      </c>
    </row>
    <row r="172" spans="1:12" ht="15">
      <c r="A172" s="23"/>
      <c r="B172" s="15"/>
      <c r="C172" s="11"/>
      <c r="D172" s="7" t="s">
        <v>31</v>
      </c>
      <c r="E172" s="42" t="s">
        <v>49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48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v>890</v>
      </c>
      <c r="G175" s="19">
        <f t="shared" ref="G175:J175" si="79">SUM(G166:G174)</f>
        <v>30.38</v>
      </c>
      <c r="H175" s="19">
        <f t="shared" si="79"/>
        <v>90921.99</v>
      </c>
      <c r="I175" s="19">
        <f t="shared" si="79"/>
        <v>45514.89</v>
      </c>
      <c r="J175" s="19">
        <f t="shared" si="79"/>
        <v>876.30000000000007</v>
      </c>
      <c r="K175" s="25"/>
      <c r="L175" s="19">
        <f t="shared" ref="L175" si="80">SUM(L166:L174)</f>
        <v>110</v>
      </c>
    </row>
    <row r="176" spans="1:12" ht="15.7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1420</v>
      </c>
      <c r="G176" s="32">
        <f t="shared" ref="G176" si="81">G165+G175</f>
        <v>42.91</v>
      </c>
      <c r="H176" s="32">
        <f t="shared" ref="H176" si="82">H165+H175</f>
        <v>90947.560000000012</v>
      </c>
      <c r="I176" s="32">
        <f t="shared" ref="I176" si="83">I165+I175</f>
        <v>45588</v>
      </c>
      <c r="J176" s="32">
        <f t="shared" ref="J176:L176" si="84">J165+J175</f>
        <v>1436.9</v>
      </c>
      <c r="K176" s="32"/>
      <c r="L176" s="32">
        <f t="shared" si="84"/>
        <v>182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73</v>
      </c>
      <c r="F177" s="40" t="s">
        <v>46</v>
      </c>
      <c r="G177" s="40">
        <v>7.28</v>
      </c>
      <c r="H177" s="40">
        <v>8.9600000000000009</v>
      </c>
      <c r="I177" s="40" t="s">
        <v>153</v>
      </c>
      <c r="J177" s="40" t="s">
        <v>154</v>
      </c>
      <c r="K177" s="41" t="s">
        <v>81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138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155</v>
      </c>
      <c r="L178" s="43">
        <v>17.5</v>
      </c>
    </row>
    <row r="179" spans="1:12" ht="15">
      <c r="A179" s="23"/>
      <c r="B179" s="15"/>
      <c r="C179" s="11"/>
      <c r="D179" s="7" t="s">
        <v>21</v>
      </c>
      <c r="E179" s="42" t="s">
        <v>139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60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44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48</v>
      </c>
      <c r="L180" s="43">
        <v>3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511</v>
      </c>
      <c r="G184" s="19">
        <f t="shared" ref="G184:J184" si="85">SUM(G177:G183)</f>
        <v>18.71</v>
      </c>
      <c r="H184" s="19">
        <f t="shared" si="85"/>
        <v>13.560000000000002</v>
      </c>
      <c r="I184" s="19">
        <f t="shared" si="85"/>
        <v>45475.040000000001</v>
      </c>
      <c r="J184" s="19">
        <f t="shared" si="85"/>
        <v>339.6</v>
      </c>
      <c r="K184" s="25"/>
      <c r="L184" s="19">
        <f t="shared" ref="L184" si="86">SUM(L177:L183)</f>
        <v>46.5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140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156</v>
      </c>
      <c r="L185" s="43">
        <v>20</v>
      </c>
    </row>
    <row r="186" spans="1:12" ht="15">
      <c r="A186" s="23"/>
      <c r="B186" s="15"/>
      <c r="C186" s="11"/>
      <c r="D186" s="7" t="s">
        <v>26</v>
      </c>
      <c r="E186" s="42" t="s">
        <v>141</v>
      </c>
      <c r="F186" s="43" t="s">
        <v>89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157</v>
      </c>
      <c r="L186" s="43">
        <v>31</v>
      </c>
    </row>
    <row r="187" spans="1:12" ht="15">
      <c r="A187" s="23"/>
      <c r="B187" s="15"/>
      <c r="C187" s="11"/>
      <c r="D187" s="7" t="s">
        <v>27</v>
      </c>
      <c r="E187" s="42" t="s">
        <v>142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158</v>
      </c>
      <c r="L187" s="43">
        <v>85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67</v>
      </c>
      <c r="F189" s="43" t="s">
        <v>71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72</v>
      </c>
      <c r="L189" s="43">
        <v>5</v>
      </c>
    </row>
    <row r="190" spans="1:12" ht="15">
      <c r="A190" s="23"/>
      <c r="B190" s="15"/>
      <c r="C190" s="11"/>
      <c r="D190" s="7" t="s">
        <v>30</v>
      </c>
      <c r="E190" s="42" t="s">
        <v>44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48</v>
      </c>
      <c r="L190" s="43">
        <v>3</v>
      </c>
    </row>
    <row r="191" spans="1:12" ht="15">
      <c r="A191" s="23"/>
      <c r="B191" s="15"/>
      <c r="C191" s="11"/>
      <c r="D191" s="7" t="s">
        <v>31</v>
      </c>
      <c r="E191" s="42" t="s">
        <v>49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48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842</v>
      </c>
      <c r="G194" s="19">
        <f t="shared" ref="G194:J194" si="87">SUM(G185:G193)</f>
        <v>26.38</v>
      </c>
      <c r="H194" s="19">
        <f t="shared" si="87"/>
        <v>33.29</v>
      </c>
      <c r="I194" s="19">
        <f t="shared" si="87"/>
        <v>84.09</v>
      </c>
      <c r="J194" s="19">
        <f t="shared" si="87"/>
        <v>747.30000000000007</v>
      </c>
      <c r="K194" s="25"/>
      <c r="L194" s="19">
        <f t="shared" ref="L194" si="88">SUM(L185:L193)</f>
        <v>147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1353</v>
      </c>
      <c r="G195" s="32">
        <f t="shared" ref="G195" si="89">G184+G194</f>
        <v>45.09</v>
      </c>
      <c r="H195" s="32">
        <f t="shared" ref="H195" si="90">H184+H194</f>
        <v>46.85</v>
      </c>
      <c r="I195" s="32">
        <f t="shared" ref="I195" si="91">I184+I194</f>
        <v>45559.13</v>
      </c>
      <c r="J195" s="32">
        <f t="shared" ref="J195:L195" si="92">J184+J194</f>
        <v>1086.9000000000001</v>
      </c>
      <c r="K195" s="32"/>
      <c r="L195" s="32">
        <f t="shared" si="92"/>
        <v>193.5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1417.4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3"/>
        <v>9138.117000000002</v>
      </c>
      <c r="I196" s="34">
        <f t="shared" si="93"/>
        <v>9264.2049999999981</v>
      </c>
      <c r="J196" s="34">
        <f t="shared" si="93"/>
        <v>1259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185.7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cp:lastPrinted>2024-02-22T08:14:16Z</cp:lastPrinted>
  <dcterms:created xsi:type="dcterms:W3CDTF">2022-05-16T14:23:56Z</dcterms:created>
  <dcterms:modified xsi:type="dcterms:W3CDTF">2025-03-27T07:35:12Z</dcterms:modified>
</cp:coreProperties>
</file>