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L195"/>
  <c r="J195"/>
  <c r="B176"/>
  <c r="A176"/>
  <c r="L175"/>
  <c r="L176" s="1"/>
  <c r="J175"/>
  <c r="I175"/>
  <c r="H175"/>
  <c r="H176" s="1"/>
  <c r="G175"/>
  <c r="F175"/>
  <c r="B166"/>
  <c r="A166"/>
  <c r="J176"/>
  <c r="I176"/>
  <c r="B157"/>
  <c r="A157"/>
  <c r="H157"/>
  <c r="G157"/>
  <c r="B147"/>
  <c r="A147"/>
  <c r="L157"/>
  <c r="B138"/>
  <c r="A138"/>
  <c r="I138"/>
  <c r="G138"/>
  <c r="B128"/>
  <c r="A128"/>
  <c r="L138"/>
  <c r="H138"/>
  <c r="F138"/>
  <c r="B119"/>
  <c r="A119"/>
  <c r="L119"/>
  <c r="I119"/>
  <c r="H119"/>
  <c r="G119"/>
  <c r="F119"/>
  <c r="B109"/>
  <c r="A109"/>
  <c r="B100"/>
  <c r="A100"/>
  <c r="I100"/>
  <c r="G100"/>
  <c r="B90"/>
  <c r="A90"/>
  <c r="B81"/>
  <c r="A81"/>
  <c r="L80"/>
  <c r="J80"/>
  <c r="I80"/>
  <c r="H80"/>
  <c r="G80"/>
  <c r="F80"/>
  <c r="F81" s="1"/>
  <c r="B71"/>
  <c r="A71"/>
  <c r="L81"/>
  <c r="B62"/>
  <c r="A62"/>
  <c r="L61"/>
  <c r="J61"/>
  <c r="J62" s="1"/>
  <c r="B52"/>
  <c r="A52"/>
  <c r="L62"/>
  <c r="B43"/>
  <c r="A43"/>
  <c r="L42"/>
  <c r="J42"/>
  <c r="I42"/>
  <c r="H42"/>
  <c r="H43" s="1"/>
  <c r="G42"/>
  <c r="F42"/>
  <c r="B33"/>
  <c r="A33"/>
  <c r="B24"/>
  <c r="A24"/>
  <c r="B14"/>
  <c r="A14"/>
  <c r="F43" l="1"/>
  <c r="I157"/>
  <c r="F157"/>
  <c r="J157"/>
  <c r="F195"/>
  <c r="H195"/>
  <c r="G195"/>
  <c r="I195"/>
  <c r="G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G196" l="1"/>
  <c r="F196"/>
  <c r="I196"/>
  <c r="J196"/>
  <c r="H196"/>
</calcChain>
</file>

<file path=xl/sharedStrings.xml><?xml version="1.0" encoding="utf-8"?>
<sst xmlns="http://schemas.openxmlformats.org/spreadsheetml/2006/main" count="438" uniqueCount="166">
  <si>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</si>
  <si>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</si>
  <si>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</si>
  <si>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</si>
  <si>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</si>
  <si>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</si>
  <si>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</si>
  <si>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</si>
  <si>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</si>
  <si>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</si>
  <si>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</si>
  <si>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</si>
  <si>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</si>
  <si>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</si>
  <si>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</si>
  <si>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</si>
  <si>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</si>
  <si>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</si>
  <si>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</si>
  <si>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</si>
  <si>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</si>
  <si>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</si>
  <si>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</si>
  <si>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</si>
  <si>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</si>
  <si>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</si>
  <si>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</si>
  <si>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</si>
  <si>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</si>
  <si>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</si>
  <si>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</si>
  <si>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</si>
  <si>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</si>
  <si>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</si>
  <si>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</si>
  <si>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</si>
  <si>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</si>
  <si>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</si>
  <si>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</si>
  <si>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</si>
  <si>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Каша рисовая  молочная жидкая</t>
  </si>
  <si>
    <t>200/6</t>
  </si>
  <si>
    <t>№ 121</t>
  </si>
  <si>
    <t>Яйцо</t>
  </si>
  <si>
    <t>Чай</t>
  </si>
  <si>
    <t>Ржаной</t>
  </si>
  <si>
    <t>Пром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</si>
  <si>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</si>
  <si>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</si>
  <si>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</si>
  <si>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</si>
  <si>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>№ 38</t>
  </si>
  <si>
    <t>Котлета мясная</t>
  </si>
  <si>
    <t xml:space="preserve"> № 66</t>
  </si>
  <si>
    <t>Греча</t>
  </si>
  <si>
    <t>№ 113</t>
  </si>
  <si>
    <t xml:space="preserve">Апельсиновый </t>
  </si>
  <si>
    <t>№ 198</t>
  </si>
  <si>
    <t>Макароны запеченые с сыром</t>
  </si>
  <si>
    <t>150/5</t>
  </si>
  <si>
    <t>№ 141</t>
  </si>
  <si>
    <t>Сатат "Степной"</t>
  </si>
  <si>
    <t xml:space="preserve"> № 23</t>
  </si>
  <si>
    <t xml:space="preserve">Кофейный напиток </t>
  </si>
  <si>
    <t xml:space="preserve"> № 191</t>
  </si>
  <si>
    <t>Сыр</t>
  </si>
  <si>
    <t>Салат из свежих огурцов</t>
  </si>
  <si>
    <t>№ 9</t>
  </si>
  <si>
    <t>Щи по - уральски</t>
  </si>
  <si>
    <t xml:space="preserve"> № 35</t>
  </si>
  <si>
    <t>Плов</t>
  </si>
  <si>
    <t xml:space="preserve"> № 90</t>
  </si>
  <si>
    <t>Компот  из яблок</t>
  </si>
  <si>
    <t>№ 197</t>
  </si>
  <si>
    <t>Каша пшено</t>
  </si>
  <si>
    <t>№ 123</t>
  </si>
  <si>
    <t>Салат с сыром</t>
  </si>
  <si>
    <t>№ 29</t>
  </si>
  <si>
    <t>Чай с лимоном</t>
  </si>
  <si>
    <t>200/15/7</t>
  </si>
  <si>
    <t>№ 186</t>
  </si>
  <si>
    <t xml:space="preserve">Салат Студенческий </t>
  </si>
  <si>
    <t>№ 24</t>
  </si>
  <si>
    <t>Рассольник Ленинградский</t>
  </si>
  <si>
    <t>200/10</t>
  </si>
  <si>
    <t>№ 40</t>
  </si>
  <si>
    <t>Фрикаделька мясная</t>
  </si>
  <si>
    <t>№ 73</t>
  </si>
  <si>
    <t>Рожки отварные</t>
  </si>
  <si>
    <t>№ 137</t>
  </si>
  <si>
    <t>Компот из сухофруктов</t>
  </si>
  <si>
    <t>№ 196</t>
  </si>
  <si>
    <t>Омлет</t>
  </si>
  <si>
    <t>№ 142</t>
  </si>
  <si>
    <t>Салат из моркови</t>
  </si>
  <si>
    <t>№ 12</t>
  </si>
  <si>
    <t>Какао</t>
  </si>
  <si>
    <t>№ 191</t>
  </si>
  <si>
    <t>Винегрет</t>
  </si>
  <si>
    <t>№ 26</t>
  </si>
  <si>
    <t>Суп картофельный с рисом</t>
  </si>
  <si>
    <t>Котлета рыбная</t>
  </si>
  <si>
    <t>№ 56</t>
  </si>
  <si>
    <t>Пюре картофельное</t>
  </si>
  <si>
    <t>№ 94</t>
  </si>
  <si>
    <t>Лимонный</t>
  </si>
  <si>
    <t xml:space="preserve">Суп молочный  с крупой </t>
  </si>
  <si>
    <t>№ 45</t>
  </si>
  <si>
    <t>№ 14</t>
  </si>
  <si>
    <t>Салат "Мишат"</t>
  </si>
  <si>
    <t>№ 184</t>
  </si>
  <si>
    <t>Салат из белокочанной  капусты</t>
  </si>
  <si>
    <t>№ 3</t>
  </si>
  <si>
    <t>Уха рыбацкая</t>
  </si>
  <si>
    <t>№ 47</t>
  </si>
  <si>
    <t>Гуляш</t>
  </si>
  <si>
    <t>80/75</t>
  </si>
  <si>
    <t>№ 63</t>
  </si>
  <si>
    <t>Рис</t>
  </si>
  <si>
    <t>№ 117850</t>
  </si>
  <si>
    <t>Компот из яблок</t>
  </si>
  <si>
    <t>Каша Дружба</t>
  </si>
  <si>
    <t>№ 124</t>
  </si>
  <si>
    <t>Бутерброд с маслом с сыром</t>
  </si>
  <si>
    <t>№ 2</t>
  </si>
  <si>
    <t xml:space="preserve">Салат студенческий </t>
  </si>
  <si>
    <t>Суп гороховый</t>
  </si>
  <si>
    <t>№ 42</t>
  </si>
  <si>
    <t>Котлета куринная</t>
  </si>
  <si>
    <t>№ 88</t>
  </si>
  <si>
    <t>Каша рисовая молочная</t>
  </si>
  <si>
    <t>Напиток Апельсин</t>
  </si>
  <si>
    <t xml:space="preserve">Котлета мясная </t>
  </si>
  <si>
    <t>№ 66</t>
  </si>
  <si>
    <t>Пюре гороховое</t>
  </si>
  <si>
    <t>№ 136</t>
  </si>
  <si>
    <t xml:space="preserve">Суп молочный с макаронными изделиями </t>
  </si>
  <si>
    <t>№ 44</t>
  </si>
  <si>
    <t>Сатат Степной</t>
  </si>
  <si>
    <t>№ 23</t>
  </si>
  <si>
    <t>Борщ</t>
  </si>
  <si>
    <t>№ 34</t>
  </si>
  <si>
    <t>Плов из говядины</t>
  </si>
  <si>
    <t>№ 81</t>
  </si>
  <si>
    <t>Бутерброд с сыром</t>
  </si>
  <si>
    <t>№ 1</t>
  </si>
  <si>
    <t>Кофейный напиток</t>
  </si>
  <si>
    <t xml:space="preserve">Салат школьный </t>
  </si>
  <si>
    <t>№ 20</t>
  </si>
  <si>
    <t>Рассольник Домашний</t>
  </si>
  <si>
    <t>№ 37</t>
  </si>
  <si>
    <t>Жаркое по домашнему</t>
  </si>
  <si>
    <t>№ 65</t>
  </si>
  <si>
    <t>Напиток Лимонный</t>
  </si>
  <si>
    <t>Запеканка из творога</t>
  </si>
  <si>
    <t>150/25</t>
  </si>
  <si>
    <t>№ 145</t>
  </si>
  <si>
    <t>Салат из моркови с яблоками</t>
  </si>
  <si>
    <t>Салат из свежей капусты</t>
  </si>
  <si>
    <t>№ 6</t>
  </si>
  <si>
    <t>Щи из свежей капусты</t>
  </si>
  <si>
    <t>№ 33</t>
  </si>
  <si>
    <t>Тефтели рыбные</t>
  </si>
  <si>
    <t>№ 58</t>
  </si>
  <si>
    <t>Картофельное пюре</t>
  </si>
  <si>
    <t>Котельникова Людмила Сергеевна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</si>
</sst>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38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165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41</v>
      </c>
      <c r="G6" s="40">
        <v>5.04</v>
      </c>
      <c r="H6" s="40">
        <v>8.16</v>
      </c>
      <c r="I6" s="40">
        <v>30.32</v>
      </c>
      <c r="J6" s="40">
        <v>215.2</v>
      </c>
      <c r="K6" s="41" t="s">
        <v>42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62.84</v>
      </c>
      <c r="K7" s="44"/>
      <c r="L7" s="43">
        <v>9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0.02</v>
      </c>
      <c r="H8" s="43">
        <v>0</v>
      </c>
      <c r="I8" s="43">
        <v>13.7</v>
      </c>
      <c r="J8" s="43">
        <v>53</v>
      </c>
      <c r="K8" s="44">
        <v>184</v>
      </c>
      <c r="L8" s="43">
        <v>3</v>
      </c>
    </row>
    <row r="9" spans="1:12" ht="15">
      <c r="A9" s="23"/>
      <c r="B9" s="15"/>
      <c r="C9" s="11"/>
      <c r="D9" s="7" t="s">
        <v>30</v>
      </c>
      <c r="E9" s="42" t="s">
        <v>47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46</v>
      </c>
      <c r="L9" s="43">
        <v>3</v>
      </c>
    </row>
    <row r="10" spans="1:12" ht="15">
      <c r="A10" s="23"/>
      <c r="B10" s="15"/>
      <c r="C10" s="11"/>
      <c r="D10" s="7" t="s">
        <v>31</v>
      </c>
      <c r="E10" s="42" t="s">
        <v>45</v>
      </c>
      <c r="F10" s="43">
        <v>30</v>
      </c>
      <c r="G10" s="43">
        <v>2.5499999999999998</v>
      </c>
      <c r="H10" s="43">
        <v>0.99</v>
      </c>
      <c r="I10" s="43">
        <v>12.75</v>
      </c>
      <c r="J10" s="43">
        <v>77.7</v>
      </c>
      <c r="K10" s="44" t="s">
        <v>46</v>
      </c>
      <c r="L10" s="43">
        <v>3</v>
      </c>
    </row>
    <row r="11" spans="1:12" ht="1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65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72.8</v>
      </c>
      <c r="K12" s="44"/>
      <c r="L12" s="43">
        <v>13</v>
      </c>
    </row>
    <row r="13" spans="1:12" ht="15">
      <c r="A13" s="24"/>
      <c r="B13" s="17"/>
      <c r="C13" s="8"/>
      <c r="D13" s="18" t="s">
        <v>32</v>
      </c>
      <c r="E13" s="9"/>
      <c r="F13" s="52">
        <v>526</v>
      </c>
      <c r="G13" s="52">
        <v>19.760000000000002</v>
      </c>
      <c r="H13" s="52">
        <v>19.95</v>
      </c>
      <c r="I13" s="52">
        <v>71.69</v>
      </c>
      <c r="J13" s="52">
        <v>554.14</v>
      </c>
      <c r="K13" s="53"/>
      <c r="L13" s="52">
        <v>49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48</v>
      </c>
      <c r="F14" s="43">
        <v>80</v>
      </c>
      <c r="G14" s="43">
        <v>3</v>
      </c>
      <c r="H14" s="43">
        <v>8.4</v>
      </c>
      <c r="I14" s="43">
        <v>4.9000000000000004</v>
      </c>
      <c r="J14" s="43">
        <v>113</v>
      </c>
      <c r="K14" s="44" t="s">
        <v>49</v>
      </c>
      <c r="L14" s="43">
        <v>11</v>
      </c>
    </row>
    <row r="15" spans="1:12" ht="15">
      <c r="A15" s="23"/>
      <c r="B15" s="15"/>
      <c r="C15" s="11"/>
      <c r="D15" s="7" t="s">
        <v>26</v>
      </c>
      <c r="E15" s="42" t="s">
        <v>50</v>
      </c>
      <c r="F15" s="43">
        <v>200</v>
      </c>
      <c r="G15" s="43">
        <v>2.16</v>
      </c>
      <c r="H15" s="43">
        <v>2.08</v>
      </c>
      <c r="I15" s="43">
        <v>15.12</v>
      </c>
      <c r="J15" s="43">
        <v>88.8</v>
      </c>
      <c r="K15" s="44" t="s">
        <v>51</v>
      </c>
      <c r="L15" s="43">
        <v>8</v>
      </c>
    </row>
    <row r="16" spans="1:12" ht="15">
      <c r="A16" s="23"/>
      <c r="B16" s="15"/>
      <c r="C16" s="11"/>
      <c r="D16" s="7" t="s">
        <v>27</v>
      </c>
      <c r="E16" s="42" t="s">
        <v>52</v>
      </c>
      <c r="F16" s="43">
        <v>100</v>
      </c>
      <c r="G16" s="43">
        <v>14.5</v>
      </c>
      <c r="H16" s="43">
        <v>12</v>
      </c>
      <c r="I16" s="43">
        <v>12.8</v>
      </c>
      <c r="J16" s="43">
        <v>218</v>
      </c>
      <c r="K16" s="44" t="s">
        <v>53</v>
      </c>
      <c r="L16" s="43">
        <v>45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150</v>
      </c>
      <c r="G17" s="43">
        <v>7.1</v>
      </c>
      <c r="H17" s="43">
        <v>5.77</v>
      </c>
      <c r="I17" s="43">
        <v>29</v>
      </c>
      <c r="J17" s="43">
        <v>198</v>
      </c>
      <c r="K17" s="44" t="s">
        <v>55</v>
      </c>
      <c r="L17" s="43">
        <v>9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57</v>
      </c>
      <c r="L18" s="43">
        <v>7</v>
      </c>
    </row>
    <row r="19" spans="1:12" ht="15">
      <c r="A19" s="23"/>
      <c r="B19" s="15"/>
      <c r="C19" s="11"/>
      <c r="D19" s="7" t="s">
        <v>30</v>
      </c>
      <c r="E19" s="42" t="s">
        <v>47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46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45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46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52">
        <v>790</v>
      </c>
      <c r="G23" s="52">
        <v>31.84</v>
      </c>
      <c r="H23" s="52">
        <v>29.54</v>
      </c>
      <c r="I23" s="52">
        <v>111.71</v>
      </c>
      <c r="J23" s="52">
        <v>854.1</v>
      </c>
      <c r="K23" s="53"/>
      <c r="L23" s="52">
        <v>86</v>
      </c>
    </row>
    <row r="24" spans="1:12" ht="15.75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54">
        <v>1316</v>
      </c>
      <c r="G24" s="54">
        <v>51.6</v>
      </c>
      <c r="H24" s="54">
        <v>49.49</v>
      </c>
      <c r="I24" s="54">
        <v>183.4</v>
      </c>
      <c r="J24" s="54">
        <v>1408.24</v>
      </c>
      <c r="K24" s="54"/>
      <c r="L24" s="54">
        <v>135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 t="s">
        <v>59</v>
      </c>
      <c r="G25" s="40">
        <v>6.42</v>
      </c>
      <c r="H25" s="40">
        <v>6.48</v>
      </c>
      <c r="I25" s="40">
        <v>28.5</v>
      </c>
      <c r="J25" s="40">
        <v>183</v>
      </c>
      <c r="K25" s="41" t="s">
        <v>60</v>
      </c>
      <c r="L25" s="40">
        <v>22</v>
      </c>
    </row>
    <row r="26" spans="1:12" ht="15">
      <c r="A26" s="14"/>
      <c r="B26" s="15"/>
      <c r="C26" s="11"/>
      <c r="D26" s="51" t="s">
        <v>25</v>
      </c>
      <c r="E26" s="42" t="s">
        <v>61</v>
      </c>
      <c r="F26" s="43">
        <v>80</v>
      </c>
      <c r="G26" s="43">
        <v>1.2</v>
      </c>
      <c r="H26" s="43">
        <v>4.8</v>
      </c>
      <c r="I26" s="43">
        <v>5.9</v>
      </c>
      <c r="J26" s="43">
        <v>71</v>
      </c>
      <c r="K26" s="44" t="s">
        <v>62</v>
      </c>
      <c r="L26" s="43">
        <v>14</v>
      </c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1.9</v>
      </c>
      <c r="H27" s="43">
        <v>1.6</v>
      </c>
      <c r="I27" s="43">
        <v>20.5</v>
      </c>
      <c r="J27" s="43">
        <v>99</v>
      </c>
      <c r="K27" s="44" t="s">
        <v>64</v>
      </c>
      <c r="L27" s="43">
        <v>9</v>
      </c>
    </row>
    <row r="28" spans="1:12" ht="15">
      <c r="A28" s="14"/>
      <c r="B28" s="15"/>
      <c r="C28" s="11"/>
      <c r="D28" s="7" t="s">
        <v>30</v>
      </c>
      <c r="E28" s="42" t="s">
        <v>47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46</v>
      </c>
      <c r="L28" s="43">
        <v>3</v>
      </c>
    </row>
    <row r="29" spans="1:12" ht="15">
      <c r="A29" s="14"/>
      <c r="B29" s="15"/>
      <c r="C29" s="11"/>
      <c r="D29" s="7" t="s">
        <v>31</v>
      </c>
      <c r="E29" s="42" t="s">
        <v>45</v>
      </c>
      <c r="F29" s="43">
        <v>30</v>
      </c>
      <c r="G29" s="43">
        <v>2.5499999999999998</v>
      </c>
      <c r="H29" s="43">
        <v>0.99</v>
      </c>
      <c r="I29" s="43">
        <v>12.75</v>
      </c>
      <c r="J29" s="43">
        <v>77.7</v>
      </c>
      <c r="K29" s="44" t="s">
        <v>46</v>
      </c>
      <c r="L29" s="43">
        <v>3</v>
      </c>
    </row>
    <row r="30" spans="1:12" ht="1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19"/>
      <c r="G31" s="19"/>
      <c r="H31" s="19"/>
      <c r="I31" s="19"/>
      <c r="J31" s="19"/>
      <c r="K31" s="25"/>
      <c r="L31" s="19"/>
    </row>
    <row r="32" spans="1:12" ht="15.75" thickBot="1">
      <c r="A32" s="16"/>
      <c r="B32" s="17"/>
      <c r="C32" s="8"/>
      <c r="D32" s="18" t="s">
        <v>32</v>
      </c>
      <c r="E32" s="9"/>
      <c r="F32" s="54">
        <v>495</v>
      </c>
      <c r="G32" s="54">
        <v>14.5</v>
      </c>
      <c r="H32" s="54">
        <v>14.17</v>
      </c>
      <c r="I32" s="54">
        <v>82.29</v>
      </c>
      <c r="J32" s="54">
        <v>503.3</v>
      </c>
      <c r="K32" s="54"/>
      <c r="L32" s="54">
        <v>51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66</v>
      </c>
      <c r="F33" s="43">
        <v>80</v>
      </c>
      <c r="G33" s="43">
        <v>0.7</v>
      </c>
      <c r="H33" s="43">
        <v>3.6</v>
      </c>
      <c r="I33" s="43">
        <v>2.4</v>
      </c>
      <c r="J33" s="43">
        <v>44</v>
      </c>
      <c r="K33" s="56" t="s">
        <v>67</v>
      </c>
      <c r="L33" s="43">
        <v>15</v>
      </c>
    </row>
    <row r="34" spans="1:12" ht="15">
      <c r="A34" s="14"/>
      <c r="B34" s="15"/>
      <c r="C34" s="11"/>
      <c r="D34" s="7" t="s">
        <v>26</v>
      </c>
      <c r="E34" s="55" t="s">
        <v>68</v>
      </c>
      <c r="F34" s="43">
        <v>200</v>
      </c>
      <c r="G34" s="43">
        <v>1.76</v>
      </c>
      <c r="H34" s="43">
        <v>4.5599999999999996</v>
      </c>
      <c r="I34" s="43">
        <v>4.3600000000000003</v>
      </c>
      <c r="J34" s="43">
        <v>71.2</v>
      </c>
      <c r="K34" s="56" t="s">
        <v>69</v>
      </c>
      <c r="L34" s="43">
        <v>14</v>
      </c>
    </row>
    <row r="35" spans="1:12" ht="15">
      <c r="A35" s="14"/>
      <c r="B35" s="15"/>
      <c r="C35" s="11"/>
      <c r="D35" s="7" t="s">
        <v>27</v>
      </c>
      <c r="E35" s="55" t="s">
        <v>70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56" t="s">
        <v>71</v>
      </c>
      <c r="L35" s="43">
        <v>35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55" t="s">
        <v>72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56" t="s">
        <v>73</v>
      </c>
      <c r="L37" s="43">
        <v>6</v>
      </c>
    </row>
    <row r="38" spans="1:12" ht="15">
      <c r="A38" s="14"/>
      <c r="B38" s="15"/>
      <c r="C38" s="11"/>
      <c r="D38" s="7" t="s">
        <v>30</v>
      </c>
      <c r="E38" s="42" t="s">
        <v>47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46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45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46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0">SUM(G33:G41)</f>
        <v>26.68</v>
      </c>
      <c r="H42" s="19">
        <f t="shared" ref="H42" si="1">SUM(H33:H41)</f>
        <v>28.990000000000002</v>
      </c>
      <c r="I42" s="19">
        <f t="shared" ref="I42" si="2">SUM(I33:I41)</f>
        <v>91.71</v>
      </c>
      <c r="J42" s="19">
        <f t="shared" ref="J42:L42" si="3">SUM(J33:J41)</f>
        <v>747.7</v>
      </c>
      <c r="K42" s="25"/>
      <c r="L42" s="19">
        <f t="shared" si="3"/>
        <v>76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1235</v>
      </c>
      <c r="G43" s="32">
        <f t="shared" ref="G43" si="4">G32+G42</f>
        <v>41.18</v>
      </c>
      <c r="H43" s="32">
        <f t="shared" ref="H43" si="5">H32+H42</f>
        <v>43.160000000000004</v>
      </c>
      <c r="I43" s="32">
        <f t="shared" ref="I43" si="6">I32+I42</f>
        <v>174</v>
      </c>
      <c r="J43" s="32">
        <f t="shared" ref="J43" si="7">J32+J42</f>
        <v>1251</v>
      </c>
      <c r="K43" s="32"/>
      <c r="L43" s="32">
        <v>130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7" t="s">
        <v>74</v>
      </c>
      <c r="F44" s="58" t="s">
        <v>41</v>
      </c>
      <c r="G44" s="40">
        <v>7.28</v>
      </c>
      <c r="H44" s="40">
        <v>8.9600000000000009</v>
      </c>
      <c r="I44" s="40">
        <v>33.68</v>
      </c>
      <c r="J44" s="40">
        <v>245</v>
      </c>
      <c r="K44" s="59" t="s">
        <v>75</v>
      </c>
      <c r="L44" s="40">
        <v>16</v>
      </c>
    </row>
    <row r="45" spans="1:12" ht="15">
      <c r="A45" s="23"/>
      <c r="B45" s="15"/>
      <c r="C45" s="11"/>
      <c r="D45" s="51" t="s">
        <v>25</v>
      </c>
      <c r="E45" s="55" t="s">
        <v>76</v>
      </c>
      <c r="F45" s="43">
        <v>80</v>
      </c>
      <c r="G45" s="43">
        <v>7.2</v>
      </c>
      <c r="H45" s="43">
        <v>8.6</v>
      </c>
      <c r="I45" s="43">
        <v>3.9</v>
      </c>
      <c r="J45" s="43">
        <v>123</v>
      </c>
      <c r="K45" s="56" t="s">
        <v>77</v>
      </c>
      <c r="L45" s="43">
        <v>29</v>
      </c>
    </row>
    <row r="46" spans="1:12" ht="15">
      <c r="A46" s="23"/>
      <c r="B46" s="15"/>
      <c r="C46" s="11"/>
      <c r="D46" s="7" t="s">
        <v>22</v>
      </c>
      <c r="E46" s="55" t="s">
        <v>78</v>
      </c>
      <c r="F46" s="60" t="s">
        <v>79</v>
      </c>
      <c r="G46" s="43">
        <v>0.1</v>
      </c>
      <c r="H46" s="43">
        <v>0</v>
      </c>
      <c r="I46" s="43">
        <v>22.5</v>
      </c>
      <c r="J46" s="43">
        <v>86</v>
      </c>
      <c r="K46" s="56" t="s">
        <v>80</v>
      </c>
      <c r="L46" s="43">
        <v>4.5</v>
      </c>
    </row>
    <row r="47" spans="1:12" ht="15">
      <c r="A47" s="23"/>
      <c r="B47" s="15"/>
      <c r="C47" s="11"/>
      <c r="D47" s="7" t="s">
        <v>30</v>
      </c>
      <c r="E47" s="42" t="s">
        <v>47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46</v>
      </c>
      <c r="L47" s="43">
        <v>3</v>
      </c>
    </row>
    <row r="48" spans="1:12" ht="15">
      <c r="A48" s="23"/>
      <c r="B48" s="15"/>
      <c r="C48" s="11"/>
      <c r="D48" s="7" t="s">
        <v>31</v>
      </c>
      <c r="E48" s="42" t="s">
        <v>45</v>
      </c>
      <c r="F48" s="43">
        <v>30</v>
      </c>
      <c r="G48" s="43">
        <v>2.5499999999999998</v>
      </c>
      <c r="H48" s="43">
        <v>0.99</v>
      </c>
      <c r="I48" s="43">
        <v>12.75</v>
      </c>
      <c r="J48" s="43">
        <v>77.7</v>
      </c>
      <c r="K48" s="44" t="s">
        <v>46</v>
      </c>
      <c r="L48" s="43">
        <v>3</v>
      </c>
    </row>
    <row r="49" spans="1:12" ht="1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568</v>
      </c>
      <c r="G51" s="19">
        <v>19.559999999999999</v>
      </c>
      <c r="H51" s="19">
        <v>18.95</v>
      </c>
      <c r="I51" s="19">
        <v>87.47</v>
      </c>
      <c r="J51" s="19">
        <v>604.20000000000005</v>
      </c>
      <c r="K51" s="25"/>
      <c r="L51" s="19"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81</v>
      </c>
      <c r="F52" s="43">
        <v>80</v>
      </c>
      <c r="G52" s="43">
        <v>3</v>
      </c>
      <c r="H52" s="43">
        <v>8.4</v>
      </c>
      <c r="I52" s="43">
        <v>4.9000000000000004</v>
      </c>
      <c r="J52" s="43">
        <v>107</v>
      </c>
      <c r="K52" s="56" t="s">
        <v>82</v>
      </c>
      <c r="L52" s="43">
        <v>12</v>
      </c>
    </row>
    <row r="53" spans="1:12" ht="15">
      <c r="A53" s="23"/>
      <c r="B53" s="15"/>
      <c r="C53" s="11"/>
      <c r="D53" s="7" t="s">
        <v>26</v>
      </c>
      <c r="E53" s="55" t="s">
        <v>83</v>
      </c>
      <c r="F53" s="60" t="s">
        <v>84</v>
      </c>
      <c r="G53" s="43">
        <v>1.92</v>
      </c>
      <c r="H53" s="43">
        <v>4.5599999999999996</v>
      </c>
      <c r="I53" s="43">
        <v>12.56</v>
      </c>
      <c r="J53" s="43">
        <v>100.8</v>
      </c>
      <c r="K53" s="56" t="s">
        <v>85</v>
      </c>
      <c r="L53" s="43">
        <v>12</v>
      </c>
    </row>
    <row r="54" spans="1:12" ht="15">
      <c r="A54" s="23"/>
      <c r="B54" s="15"/>
      <c r="C54" s="11"/>
      <c r="D54" s="7" t="s">
        <v>27</v>
      </c>
      <c r="E54" s="55" t="s">
        <v>86</v>
      </c>
      <c r="F54" s="43">
        <v>100</v>
      </c>
      <c r="G54" s="43">
        <v>13.2</v>
      </c>
      <c r="H54" s="43">
        <v>9.4</v>
      </c>
      <c r="I54" s="43">
        <v>10.4</v>
      </c>
      <c r="J54" s="43">
        <v>180</v>
      </c>
      <c r="K54" s="56" t="s">
        <v>87</v>
      </c>
      <c r="L54" s="43">
        <v>48</v>
      </c>
    </row>
    <row r="55" spans="1:12" ht="15">
      <c r="A55" s="23"/>
      <c r="B55" s="15"/>
      <c r="C55" s="11"/>
      <c r="D55" s="7" t="s">
        <v>28</v>
      </c>
      <c r="E55" s="55" t="s">
        <v>88</v>
      </c>
      <c r="F55" s="60" t="s">
        <v>59</v>
      </c>
      <c r="G55" s="43">
        <v>5.47</v>
      </c>
      <c r="H55" s="43">
        <v>4.2</v>
      </c>
      <c r="I55" s="43">
        <v>33.380000000000003</v>
      </c>
      <c r="J55" s="43">
        <v>196.5</v>
      </c>
      <c r="K55" s="56" t="s">
        <v>89</v>
      </c>
      <c r="L55" s="43">
        <v>8</v>
      </c>
    </row>
    <row r="56" spans="1:12" ht="15">
      <c r="A56" s="23"/>
      <c r="B56" s="15"/>
      <c r="C56" s="11"/>
      <c r="D56" s="7" t="s">
        <v>29</v>
      </c>
      <c r="E56" s="55" t="s">
        <v>90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56" t="s">
        <v>91</v>
      </c>
      <c r="L56" s="43">
        <v>6</v>
      </c>
    </row>
    <row r="57" spans="1:12" ht="15">
      <c r="A57" s="23"/>
      <c r="B57" s="15"/>
      <c r="C57" s="11"/>
      <c r="D57" s="7" t="s">
        <v>30</v>
      </c>
      <c r="E57" s="42"/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46</v>
      </c>
      <c r="L57" s="43">
        <v>3</v>
      </c>
    </row>
    <row r="58" spans="1:12" ht="15">
      <c r="A58" s="23"/>
      <c r="B58" s="15"/>
      <c r="C58" s="11"/>
      <c r="D58" s="7" t="s">
        <v>31</v>
      </c>
      <c r="E58" s="42"/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46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805</v>
      </c>
      <c r="G61" s="19">
        <v>30.97</v>
      </c>
      <c r="H61" s="19">
        <v>27.86</v>
      </c>
      <c r="I61" s="19">
        <v>130.03</v>
      </c>
      <c r="J61" s="19">
        <f t="shared" ref="J61:L61" si="8">SUM(J52:J60)</f>
        <v>864.6</v>
      </c>
      <c r="K61" s="25"/>
      <c r="L61" s="19">
        <f t="shared" si="8"/>
        <v>92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1373</v>
      </c>
      <c r="G62" s="32">
        <f t="shared" ref="G62" si="9">G51+G61</f>
        <v>50.53</v>
      </c>
      <c r="H62" s="32">
        <f t="shared" ref="H62" si="10">H51+H61</f>
        <v>46.81</v>
      </c>
      <c r="I62" s="32">
        <f t="shared" ref="I62" si="11">I51+I61</f>
        <v>217.5</v>
      </c>
      <c r="J62" s="32">
        <f t="shared" ref="J62:L62" si="12">J51+J61</f>
        <v>1468.8000000000002</v>
      </c>
      <c r="K62" s="32"/>
      <c r="L62" s="32">
        <f t="shared" si="12"/>
        <v>147.5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92</v>
      </c>
      <c r="F63" s="58" t="s">
        <v>59</v>
      </c>
      <c r="G63" s="40">
        <v>13.1</v>
      </c>
      <c r="H63" s="40">
        <v>18.2</v>
      </c>
      <c r="I63" s="40">
        <v>2.2000000000000002</v>
      </c>
      <c r="J63" s="40">
        <v>225</v>
      </c>
      <c r="K63" s="59" t="s">
        <v>93</v>
      </c>
      <c r="L63" s="40">
        <v>40</v>
      </c>
    </row>
    <row r="64" spans="1:12" ht="15">
      <c r="A64" s="23"/>
      <c r="B64" s="15"/>
      <c r="C64" s="11"/>
      <c r="D64" s="51" t="s">
        <v>25</v>
      </c>
      <c r="E64" s="55" t="s">
        <v>94</v>
      </c>
      <c r="F64" s="43">
        <v>80</v>
      </c>
      <c r="G64" s="43">
        <v>0.7</v>
      </c>
      <c r="H64" s="43">
        <v>5.9</v>
      </c>
      <c r="I64" s="43">
        <v>8.1999999999999993</v>
      </c>
      <c r="J64" s="43">
        <v>71</v>
      </c>
      <c r="K64" s="56" t="s">
        <v>95</v>
      </c>
      <c r="L64" s="43">
        <v>7</v>
      </c>
    </row>
    <row r="65" spans="1:12" ht="15">
      <c r="A65" s="23"/>
      <c r="B65" s="15"/>
      <c r="C65" s="11"/>
      <c r="D65" s="7" t="s">
        <v>22</v>
      </c>
      <c r="E65" s="55" t="s">
        <v>96</v>
      </c>
      <c r="F65" s="43">
        <v>200</v>
      </c>
      <c r="G65" s="43">
        <v>3.5</v>
      </c>
      <c r="H65" s="43">
        <v>3.4</v>
      </c>
      <c r="I65" s="43">
        <v>22.3</v>
      </c>
      <c r="J65" s="43">
        <v>130</v>
      </c>
      <c r="K65" s="56" t="s">
        <v>97</v>
      </c>
      <c r="L65" s="43">
        <v>11</v>
      </c>
    </row>
    <row r="66" spans="1:12" ht="15">
      <c r="A66" s="23"/>
      <c r="B66" s="15"/>
      <c r="C66" s="11"/>
      <c r="D66" s="7" t="s">
        <v>30</v>
      </c>
      <c r="E66" s="42" t="s">
        <v>47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46</v>
      </c>
      <c r="L66" s="43">
        <v>3</v>
      </c>
    </row>
    <row r="67" spans="1:12" ht="15">
      <c r="A67" s="23"/>
      <c r="B67" s="15"/>
      <c r="C67" s="11"/>
      <c r="D67" s="7" t="s">
        <v>31</v>
      </c>
      <c r="E67" s="42" t="s">
        <v>45</v>
      </c>
      <c r="F67" s="43">
        <v>30</v>
      </c>
      <c r="G67" s="43">
        <v>2.5499999999999998</v>
      </c>
      <c r="H67" s="43">
        <v>0.99</v>
      </c>
      <c r="I67" s="43">
        <v>12.75</v>
      </c>
      <c r="J67" s="43">
        <v>77.7</v>
      </c>
      <c r="K67" s="44" t="s">
        <v>46</v>
      </c>
      <c r="L67" s="43">
        <v>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495</v>
      </c>
      <c r="G70" s="19">
        <v>22.28</v>
      </c>
      <c r="H70" s="19">
        <v>28.79</v>
      </c>
      <c r="I70" s="19">
        <v>60.09</v>
      </c>
      <c r="J70" s="19">
        <v>576.29999999999995</v>
      </c>
      <c r="K70" s="25"/>
      <c r="L70" s="19">
        <v>64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98</v>
      </c>
      <c r="F71" s="43">
        <v>80</v>
      </c>
      <c r="G71" s="43">
        <v>1.1000000000000001</v>
      </c>
      <c r="H71" s="43">
        <v>1.9</v>
      </c>
      <c r="I71" s="43">
        <v>6.1</v>
      </c>
      <c r="J71" s="43">
        <v>46</v>
      </c>
      <c r="K71" s="56" t="s">
        <v>99</v>
      </c>
      <c r="L71" s="43">
        <v>15</v>
      </c>
    </row>
    <row r="72" spans="1:12" ht="15">
      <c r="A72" s="23"/>
      <c r="B72" s="15"/>
      <c r="C72" s="11"/>
      <c r="D72" s="7" t="s">
        <v>26</v>
      </c>
      <c r="E72" s="55" t="s">
        <v>100</v>
      </c>
      <c r="F72" s="43">
        <v>200</v>
      </c>
      <c r="G72" s="43">
        <v>2.16</v>
      </c>
      <c r="H72" s="43">
        <v>2.08</v>
      </c>
      <c r="I72" s="43">
        <v>15.44</v>
      </c>
      <c r="J72" s="43">
        <v>90.4</v>
      </c>
      <c r="K72" s="56" t="s">
        <v>85</v>
      </c>
      <c r="L72" s="43">
        <v>9</v>
      </c>
    </row>
    <row r="73" spans="1:12" ht="15">
      <c r="A73" s="23"/>
      <c r="B73" s="15"/>
      <c r="C73" s="11"/>
      <c r="D73" s="7" t="s">
        <v>27</v>
      </c>
      <c r="E73" s="55" t="s">
        <v>101</v>
      </c>
      <c r="F73" s="43">
        <v>100</v>
      </c>
      <c r="G73" s="43">
        <v>14.9</v>
      </c>
      <c r="H73" s="43">
        <v>11.4</v>
      </c>
      <c r="I73" s="43">
        <v>12.9</v>
      </c>
      <c r="J73" s="43">
        <v>215</v>
      </c>
      <c r="K73" s="56" t="s">
        <v>102</v>
      </c>
      <c r="L73" s="43">
        <v>22</v>
      </c>
    </row>
    <row r="74" spans="1:12" ht="15">
      <c r="A74" s="23"/>
      <c r="B74" s="15"/>
      <c r="C74" s="11"/>
      <c r="D74" s="7" t="s">
        <v>28</v>
      </c>
      <c r="E74" s="55" t="s">
        <v>103</v>
      </c>
      <c r="F74" s="43">
        <v>150</v>
      </c>
      <c r="G74" s="43">
        <v>3.08</v>
      </c>
      <c r="H74" s="43">
        <v>4.95</v>
      </c>
      <c r="I74" s="43">
        <v>20.18</v>
      </c>
      <c r="J74" s="43">
        <v>139.5</v>
      </c>
      <c r="K74" s="56" t="s">
        <v>104</v>
      </c>
      <c r="L74" s="43">
        <v>13</v>
      </c>
    </row>
    <row r="75" spans="1:12" ht="15">
      <c r="A75" s="23"/>
      <c r="B75" s="15"/>
      <c r="C75" s="11"/>
      <c r="D75" s="7" t="s">
        <v>29</v>
      </c>
      <c r="E75" s="55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56" t="s">
        <v>57</v>
      </c>
      <c r="L75" s="43"/>
    </row>
    <row r="76" spans="1:12" ht="15">
      <c r="A76" s="23"/>
      <c r="B76" s="15"/>
      <c r="C76" s="11"/>
      <c r="D76" s="7" t="s">
        <v>30</v>
      </c>
      <c r="E76" s="42" t="s">
        <v>47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46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46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790</v>
      </c>
      <c r="G80" s="19">
        <f t="shared" ref="G80" si="13">SUM(G71:G79)</f>
        <v>26.820000000000004</v>
      </c>
      <c r="H80" s="19">
        <f t="shared" ref="H80" si="14">SUM(H71:H79)</f>
        <v>21.62</v>
      </c>
      <c r="I80" s="19">
        <f t="shared" ref="I80" si="15">SUM(I71:I79)</f>
        <v>104.51</v>
      </c>
      <c r="J80" s="19">
        <f t="shared" ref="J80:L80" si="16">SUM(J71:J79)</f>
        <v>727.2</v>
      </c>
      <c r="K80" s="25"/>
      <c r="L80" s="19">
        <f t="shared" si="16"/>
        <v>65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1285</v>
      </c>
      <c r="G81" s="32">
        <f t="shared" ref="G81" si="17">G70+G80</f>
        <v>49.100000000000009</v>
      </c>
      <c r="H81" s="32">
        <f t="shared" ref="H81" si="18">H70+H80</f>
        <v>50.41</v>
      </c>
      <c r="I81" s="32">
        <f t="shared" ref="I81" si="19">I70+I80</f>
        <v>164.60000000000002</v>
      </c>
      <c r="J81" s="32">
        <f t="shared" ref="J81:L81" si="20">J70+J80</f>
        <v>1303.5</v>
      </c>
      <c r="K81" s="32"/>
      <c r="L81" s="32">
        <f t="shared" si="20"/>
        <v>129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200</v>
      </c>
      <c r="G82" s="40">
        <v>3.52</v>
      </c>
      <c r="H82" s="40">
        <v>9.44</v>
      </c>
      <c r="I82" s="40">
        <v>14.44</v>
      </c>
      <c r="J82" s="40">
        <v>111.2</v>
      </c>
      <c r="K82" s="41" t="s">
        <v>107</v>
      </c>
      <c r="L82" s="40">
        <v>11</v>
      </c>
    </row>
    <row r="83" spans="1:12" ht="15">
      <c r="A83" s="23"/>
      <c r="B83" s="15"/>
      <c r="C83" s="11"/>
      <c r="D83" s="51" t="s">
        <v>25</v>
      </c>
      <c r="E83" s="42" t="s">
        <v>109</v>
      </c>
      <c r="F83" s="43">
        <v>80</v>
      </c>
      <c r="G83" s="43">
        <v>1.63</v>
      </c>
      <c r="H83" s="43">
        <v>7.88</v>
      </c>
      <c r="I83" s="43">
        <v>6.38</v>
      </c>
      <c r="J83" s="43">
        <v>107.5</v>
      </c>
      <c r="K83" s="44" t="s">
        <v>108</v>
      </c>
      <c r="L83" s="43">
        <v>7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0.02</v>
      </c>
      <c r="H84" s="43">
        <v>0</v>
      </c>
      <c r="I84" s="43">
        <v>13.7</v>
      </c>
      <c r="J84" s="43">
        <v>53</v>
      </c>
      <c r="K84" s="44" t="s">
        <v>110</v>
      </c>
      <c r="L84" s="43">
        <v>3</v>
      </c>
    </row>
    <row r="85" spans="1:12" ht="15">
      <c r="A85" s="23"/>
      <c r="B85" s="15"/>
      <c r="C85" s="11"/>
      <c r="D85" s="7" t="s">
        <v>30</v>
      </c>
      <c r="E85" s="42" t="s">
        <v>47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46</v>
      </c>
      <c r="L85" s="43">
        <v>3</v>
      </c>
    </row>
    <row r="86" spans="1:12" ht="15">
      <c r="A86" s="23"/>
      <c r="B86" s="15"/>
      <c r="C86" s="11"/>
      <c r="D86" s="7" t="s">
        <v>31</v>
      </c>
      <c r="E86" s="42" t="s">
        <v>45</v>
      </c>
      <c r="F86" s="43">
        <v>30</v>
      </c>
      <c r="G86" s="43">
        <v>2.5499999999999998</v>
      </c>
      <c r="H86" s="43">
        <v>0.99</v>
      </c>
      <c r="I86" s="43">
        <v>12.75</v>
      </c>
      <c r="J86" s="43">
        <v>77.7</v>
      </c>
      <c r="K86" s="44" t="s">
        <v>46</v>
      </c>
      <c r="L86" s="43">
        <v>3</v>
      </c>
    </row>
    <row r="87" spans="1:12" ht="15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540</v>
      </c>
      <c r="G89" s="19">
        <v>10.15</v>
      </c>
      <c r="H89" s="19">
        <v>18.61</v>
      </c>
      <c r="I89" s="19">
        <v>61.91</v>
      </c>
      <c r="J89" s="19">
        <v>422</v>
      </c>
      <c r="K89" s="25"/>
      <c r="L89" s="19">
        <v>27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1.5</v>
      </c>
      <c r="H90" s="43">
        <v>3.6</v>
      </c>
      <c r="I90" s="43">
        <v>7.4</v>
      </c>
      <c r="J90" s="43">
        <v>67</v>
      </c>
      <c r="K90" s="44" t="s">
        <v>112</v>
      </c>
      <c r="L90" s="43">
        <v>7</v>
      </c>
    </row>
    <row r="91" spans="1:12" ht="15">
      <c r="A91" s="23"/>
      <c r="B91" s="15"/>
      <c r="C91" s="11"/>
      <c r="D91" s="7" t="s">
        <v>26</v>
      </c>
      <c r="E91" s="42" t="s">
        <v>113</v>
      </c>
      <c r="F91" s="43">
        <v>200</v>
      </c>
      <c r="G91" s="43">
        <v>4.16</v>
      </c>
      <c r="H91" s="43">
        <v>7.84</v>
      </c>
      <c r="I91" s="43">
        <v>11.04</v>
      </c>
      <c r="J91" s="43">
        <v>84</v>
      </c>
      <c r="K91" s="44" t="s">
        <v>114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115</v>
      </c>
      <c r="F92" s="43" t="s">
        <v>116</v>
      </c>
      <c r="G92" s="43">
        <v>19.72</v>
      </c>
      <c r="H92" s="43">
        <v>17.89</v>
      </c>
      <c r="I92" s="43">
        <v>6.85</v>
      </c>
      <c r="J92" s="43">
        <v>239.2</v>
      </c>
      <c r="K92" s="44" t="s">
        <v>117</v>
      </c>
      <c r="L92" s="43">
        <v>100</v>
      </c>
    </row>
    <row r="93" spans="1:12" ht="15">
      <c r="A93" s="23"/>
      <c r="B93" s="15"/>
      <c r="C93" s="11"/>
      <c r="D93" s="7" t="s">
        <v>28</v>
      </c>
      <c r="E93" s="42" t="s">
        <v>118</v>
      </c>
      <c r="F93" s="43" t="s">
        <v>59</v>
      </c>
      <c r="G93" s="43">
        <v>3.45</v>
      </c>
      <c r="H93" s="43">
        <v>4.43</v>
      </c>
      <c r="I93" s="43">
        <v>32.020000000000003</v>
      </c>
      <c r="J93" s="43">
        <v>184.5</v>
      </c>
      <c r="K93" s="44" t="s">
        <v>119</v>
      </c>
      <c r="L93" s="43">
        <v>10</v>
      </c>
    </row>
    <row r="94" spans="1:12" ht="15">
      <c r="A94" s="23"/>
      <c r="B94" s="15"/>
      <c r="C94" s="11"/>
      <c r="D94" s="7" t="s">
        <v>29</v>
      </c>
      <c r="E94" s="42" t="s">
        <v>120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73</v>
      </c>
      <c r="L94" s="43">
        <v>6</v>
      </c>
    </row>
    <row r="95" spans="1:12" ht="15">
      <c r="A95" s="23"/>
      <c r="B95" s="15"/>
      <c r="C95" s="11"/>
      <c r="D95" s="7" t="s">
        <v>30</v>
      </c>
      <c r="E95" s="42" t="s">
        <v>47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46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46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850</v>
      </c>
      <c r="G99" s="19">
        <v>34.01</v>
      </c>
      <c r="H99" s="19">
        <v>35.15</v>
      </c>
      <c r="I99" s="19">
        <v>110.1</v>
      </c>
      <c r="J99" s="19">
        <v>824</v>
      </c>
      <c r="K99" s="25"/>
      <c r="L99" s="19">
        <v>148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1390</v>
      </c>
      <c r="G100" s="32">
        <f t="shared" ref="G100" si="21">G89+G99</f>
        <v>44.16</v>
      </c>
      <c r="H100" s="32">
        <f t="shared" ref="H100" si="22">H89+H99</f>
        <v>53.76</v>
      </c>
      <c r="I100" s="32">
        <f t="shared" ref="I100" si="23">I89+I99</f>
        <v>172.01</v>
      </c>
      <c r="J100" s="32">
        <f t="shared" ref="J100:L100" si="24">J89+J99</f>
        <v>1246</v>
      </c>
      <c r="K100" s="32"/>
      <c r="L100" s="32">
        <f t="shared" si="24"/>
        <v>175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121</v>
      </c>
      <c r="F101" s="40" t="s">
        <v>41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122</v>
      </c>
      <c r="L101" s="40">
        <v>16</v>
      </c>
    </row>
    <row r="102" spans="1:12" ht="15">
      <c r="A102" s="23"/>
      <c r="B102" s="15"/>
      <c r="C102" s="11"/>
      <c r="D102" s="51" t="s">
        <v>25</v>
      </c>
      <c r="E102" s="42" t="s">
        <v>123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21</v>
      </c>
    </row>
    <row r="103" spans="1:12" ht="15">
      <c r="A103" s="23"/>
      <c r="B103" s="15"/>
      <c r="C103" s="11"/>
      <c r="D103" s="7" t="s">
        <v>22</v>
      </c>
      <c r="E103" s="42" t="s">
        <v>78</v>
      </c>
      <c r="F103" s="43" t="s">
        <v>79</v>
      </c>
      <c r="G103" s="43">
        <v>0.1</v>
      </c>
      <c r="H103" s="43">
        <v>0</v>
      </c>
      <c r="I103" s="43">
        <v>22.5</v>
      </c>
      <c r="J103" s="43">
        <v>86</v>
      </c>
      <c r="K103" s="44" t="s">
        <v>80</v>
      </c>
      <c r="L103" s="43">
        <v>4.5</v>
      </c>
    </row>
    <row r="104" spans="1:12" ht="15">
      <c r="A104" s="23"/>
      <c r="B104" s="15"/>
      <c r="C104" s="11"/>
      <c r="D104" s="7" t="s">
        <v>30</v>
      </c>
      <c r="E104" s="42" t="s">
        <v>47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46</v>
      </c>
      <c r="L104" s="43">
        <v>3</v>
      </c>
    </row>
    <row r="105" spans="1:12" ht="15">
      <c r="A105" s="23"/>
      <c r="B105" s="15"/>
      <c r="C105" s="11"/>
      <c r="D105" s="7" t="s">
        <v>31</v>
      </c>
      <c r="E105" s="42" t="s">
        <v>45</v>
      </c>
      <c r="F105" s="43">
        <v>30</v>
      </c>
      <c r="G105" s="43">
        <v>2.5499999999999998</v>
      </c>
      <c r="H105" s="43">
        <v>0.99</v>
      </c>
      <c r="I105" s="43">
        <v>12.75</v>
      </c>
      <c r="J105" s="43">
        <v>77.7</v>
      </c>
      <c r="K105" s="44" t="s">
        <v>46</v>
      </c>
      <c r="L105" s="43">
        <v>3</v>
      </c>
    </row>
    <row r="106" spans="1:12" ht="15">
      <c r="A106" s="23"/>
      <c r="B106" s="15"/>
      <c r="C106" s="11"/>
      <c r="D106" s="6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568</v>
      </c>
      <c r="G108" s="19">
        <v>21.16</v>
      </c>
      <c r="H108" s="19">
        <v>17.53</v>
      </c>
      <c r="I108" s="19">
        <v>106.13</v>
      </c>
      <c r="J108" s="19">
        <v>688.9</v>
      </c>
      <c r="K108" s="25"/>
      <c r="L108" s="19"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125</v>
      </c>
      <c r="F109" s="43">
        <v>80</v>
      </c>
      <c r="G109" s="43">
        <v>3</v>
      </c>
      <c r="H109" s="43">
        <v>8.4</v>
      </c>
      <c r="I109" s="43">
        <v>4.9000000000000004</v>
      </c>
      <c r="J109" s="43">
        <v>107</v>
      </c>
      <c r="K109" s="44" t="s">
        <v>82</v>
      </c>
      <c r="L109" s="43">
        <v>12</v>
      </c>
    </row>
    <row r="110" spans="1:12" ht="15">
      <c r="A110" s="23"/>
      <c r="B110" s="15"/>
      <c r="C110" s="11"/>
      <c r="D110" s="7" t="s">
        <v>26</v>
      </c>
      <c r="E110" s="42" t="s">
        <v>126</v>
      </c>
      <c r="F110" s="43">
        <v>200</v>
      </c>
      <c r="G110" s="43">
        <v>5.36</v>
      </c>
      <c r="H110" s="43">
        <v>3.36</v>
      </c>
      <c r="I110" s="43">
        <v>15.6</v>
      </c>
      <c r="J110" s="43">
        <v>115.2</v>
      </c>
      <c r="K110" s="44" t="s">
        <v>127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128</v>
      </c>
      <c r="F111" s="43">
        <v>100</v>
      </c>
      <c r="G111" s="43">
        <v>20.2</v>
      </c>
      <c r="H111" s="43">
        <v>24.3</v>
      </c>
      <c r="I111" s="43">
        <v>12.8</v>
      </c>
      <c r="J111" s="43">
        <v>367</v>
      </c>
      <c r="K111" s="44" t="s">
        <v>129</v>
      </c>
      <c r="L111" s="43">
        <v>44</v>
      </c>
    </row>
    <row r="112" spans="1:12" ht="15">
      <c r="A112" s="23"/>
      <c r="B112" s="15"/>
      <c r="C112" s="11"/>
      <c r="D112" s="7" t="s">
        <v>28</v>
      </c>
      <c r="E112" s="42" t="s">
        <v>88</v>
      </c>
      <c r="F112" s="43" t="s">
        <v>59</v>
      </c>
      <c r="G112" s="43">
        <v>5.47</v>
      </c>
      <c r="H112" s="43">
        <v>4.2</v>
      </c>
      <c r="I112" s="43">
        <v>33.380000000000003</v>
      </c>
      <c r="J112" s="43">
        <v>196.5</v>
      </c>
      <c r="K112" s="44" t="s">
        <v>89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90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91</v>
      </c>
      <c r="L113" s="43">
        <v>6</v>
      </c>
    </row>
    <row r="114" spans="1:12" ht="15">
      <c r="A114" s="23"/>
      <c r="B114" s="15"/>
      <c r="C114" s="11"/>
      <c r="D114" s="7" t="s">
        <v>30</v>
      </c>
      <c r="E114" s="42" t="s">
        <v>47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46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46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795</v>
      </c>
      <c r="G118" s="19">
        <v>41.41</v>
      </c>
      <c r="H118" s="19">
        <v>41.56</v>
      </c>
      <c r="I118" s="19">
        <v>135.47</v>
      </c>
      <c r="J118" s="19">
        <v>1066</v>
      </c>
      <c r="K118" s="25"/>
      <c r="L118" s="19">
        <v>86</v>
      </c>
    </row>
    <row r="119" spans="1:12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1363</v>
      </c>
      <c r="G119" s="32">
        <f t="shared" ref="G119" si="25">G108+G118</f>
        <v>62.569999999999993</v>
      </c>
      <c r="H119" s="32">
        <f t="shared" ref="H119" si="26">H108+H118</f>
        <v>59.09</v>
      </c>
      <c r="I119" s="32">
        <f t="shared" ref="I119" si="27">I108+I118</f>
        <v>241.6</v>
      </c>
      <c r="J119" s="32">
        <f t="shared" ref="J119:L119" si="28">J108+J118</f>
        <v>1754.9</v>
      </c>
      <c r="K119" s="32"/>
      <c r="L119" s="32">
        <f t="shared" si="28"/>
        <v>133.5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 t="s">
        <v>41</v>
      </c>
      <c r="G120" s="40">
        <v>5.04</v>
      </c>
      <c r="H120" s="40">
        <v>8.16</v>
      </c>
      <c r="I120" s="40">
        <v>30.22</v>
      </c>
      <c r="J120" s="40">
        <v>215.2</v>
      </c>
      <c r="K120" s="41" t="s">
        <v>42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76</v>
      </c>
      <c r="F121" s="43">
        <v>80</v>
      </c>
      <c r="G121" s="43">
        <v>7.2</v>
      </c>
      <c r="H121" s="43">
        <v>8.6</v>
      </c>
      <c r="I121" s="43">
        <v>3.69</v>
      </c>
      <c r="J121" s="43">
        <v>123</v>
      </c>
      <c r="K121" s="44" t="s">
        <v>77</v>
      </c>
      <c r="L121" s="43">
        <v>29</v>
      </c>
    </row>
    <row r="122" spans="1:12" ht="15">
      <c r="A122" s="14"/>
      <c r="B122" s="15"/>
      <c r="C122" s="11"/>
      <c r="D122" s="7" t="s">
        <v>22</v>
      </c>
      <c r="E122" s="42" t="s">
        <v>131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57</v>
      </c>
      <c r="L122" s="43">
        <v>7</v>
      </c>
    </row>
    <row r="123" spans="1:12" ht="15">
      <c r="A123" s="14"/>
      <c r="B123" s="15"/>
      <c r="C123" s="11"/>
      <c r="D123" s="42" t="s">
        <v>47</v>
      </c>
      <c r="E123" s="43"/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46</v>
      </c>
      <c r="L123" s="43">
        <v>3</v>
      </c>
    </row>
    <row r="124" spans="1:12" ht="15">
      <c r="A124" s="14"/>
      <c r="B124" s="15"/>
      <c r="C124" s="11"/>
      <c r="D124" s="42" t="s">
        <v>45</v>
      </c>
      <c r="E124" s="43"/>
      <c r="F124" s="43">
        <v>30</v>
      </c>
      <c r="G124" s="43">
        <v>2.5499999999999998</v>
      </c>
      <c r="H124" s="43">
        <v>0.99</v>
      </c>
      <c r="I124" s="43">
        <v>12.75</v>
      </c>
      <c r="J124" s="43">
        <v>77.7</v>
      </c>
      <c r="K124" s="44" t="s">
        <v>46</v>
      </c>
      <c r="L124" s="43">
        <v>3</v>
      </c>
    </row>
    <row r="125" spans="1:12" ht="15">
      <c r="A125" s="14"/>
      <c r="B125" s="15"/>
      <c r="C125" s="11"/>
      <c r="D125" s="6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546</v>
      </c>
      <c r="G127" s="19">
        <v>17.32</v>
      </c>
      <c r="H127" s="19">
        <v>18.05</v>
      </c>
      <c r="I127" s="19">
        <v>83.8</v>
      </c>
      <c r="J127" s="19">
        <v>574.5</v>
      </c>
      <c r="K127" s="25"/>
      <c r="L127" s="19">
        <v>60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98</v>
      </c>
      <c r="F128" s="43">
        <v>80</v>
      </c>
      <c r="G128" s="43">
        <v>1.1000000000000001</v>
      </c>
      <c r="H128" s="43">
        <v>1.9</v>
      </c>
      <c r="I128" s="43">
        <v>6.1</v>
      </c>
      <c r="J128" s="43">
        <v>46</v>
      </c>
      <c r="K128" s="44"/>
      <c r="L128" s="43">
        <v>60</v>
      </c>
    </row>
    <row r="129" spans="1:12" ht="15">
      <c r="A129" s="14"/>
      <c r="B129" s="15"/>
      <c r="C129" s="11"/>
      <c r="D129" s="7" t="s">
        <v>26</v>
      </c>
      <c r="E129" s="42" t="s">
        <v>50</v>
      </c>
      <c r="F129" s="43">
        <v>200</v>
      </c>
      <c r="G129" s="43">
        <v>2.16</v>
      </c>
      <c r="H129" s="43">
        <v>2.08</v>
      </c>
      <c r="I129" s="43">
        <v>15.12</v>
      </c>
      <c r="J129" s="43">
        <v>88.8</v>
      </c>
      <c r="K129" s="44" t="s">
        <v>51</v>
      </c>
      <c r="L129" s="43">
        <v>8</v>
      </c>
    </row>
    <row r="130" spans="1:12" ht="15">
      <c r="A130" s="14"/>
      <c r="B130" s="15"/>
      <c r="C130" s="11"/>
      <c r="D130" s="7" t="s">
        <v>27</v>
      </c>
      <c r="E130" s="42" t="s">
        <v>132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133</v>
      </c>
      <c r="L130" s="43">
        <v>45</v>
      </c>
    </row>
    <row r="131" spans="1:12" ht="15">
      <c r="A131" s="14"/>
      <c r="B131" s="15"/>
      <c r="C131" s="11"/>
      <c r="D131" s="7" t="s">
        <v>28</v>
      </c>
      <c r="E131" s="42" t="s">
        <v>134</v>
      </c>
      <c r="F131" s="43" t="s">
        <v>59</v>
      </c>
      <c r="G131" s="43">
        <v>10.220000000000001</v>
      </c>
      <c r="H131" s="43">
        <v>4.32</v>
      </c>
      <c r="I131" s="43">
        <v>32.4</v>
      </c>
      <c r="J131" s="43">
        <v>227.25</v>
      </c>
      <c r="K131" s="44" t="s">
        <v>135</v>
      </c>
      <c r="L131" s="43">
        <v>9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3.5</v>
      </c>
      <c r="H132" s="43">
        <v>3.4</v>
      </c>
      <c r="I132" s="43">
        <v>22.3</v>
      </c>
      <c r="J132" s="43">
        <v>130</v>
      </c>
      <c r="K132" s="44" t="s">
        <v>97</v>
      </c>
      <c r="L132" s="43">
        <v>11</v>
      </c>
    </row>
    <row r="133" spans="1:12" ht="15">
      <c r="A133" s="14"/>
      <c r="B133" s="15"/>
      <c r="C133" s="11"/>
      <c r="D133" s="42" t="s">
        <v>47</v>
      </c>
      <c r="E133" s="43"/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46</v>
      </c>
      <c r="L133" s="43">
        <v>3</v>
      </c>
    </row>
    <row r="134" spans="1:12" ht="15">
      <c r="A134" s="14"/>
      <c r="B134" s="15"/>
      <c r="C134" s="11"/>
      <c r="D134" s="42" t="s">
        <v>45</v>
      </c>
      <c r="E134" s="43"/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46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795</v>
      </c>
      <c r="G137" s="19">
        <v>36.47</v>
      </c>
      <c r="H137" s="19">
        <v>24.99</v>
      </c>
      <c r="I137" s="19">
        <v>116.11</v>
      </c>
      <c r="J137" s="19">
        <v>860.35</v>
      </c>
      <c r="K137" s="25"/>
      <c r="L137" s="19">
        <v>94</v>
      </c>
    </row>
    <row r="138" spans="1:12" ht="15.7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1341</v>
      </c>
      <c r="G138" s="32">
        <f t="shared" ref="G138" si="29">G127+G137</f>
        <v>53.79</v>
      </c>
      <c r="H138" s="32">
        <f t="shared" ref="H138" si="30">H127+H137</f>
        <v>43.04</v>
      </c>
      <c r="I138" s="32">
        <f t="shared" ref="I138" si="31">I127+I137</f>
        <v>199.91</v>
      </c>
      <c r="J138" s="32">
        <v>1234.8499999999999</v>
      </c>
      <c r="K138" s="32"/>
      <c r="L138" s="32">
        <f t="shared" ref="L138" si="32">L127+L137</f>
        <v>154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136</v>
      </c>
      <c r="F139" s="40">
        <v>200</v>
      </c>
      <c r="G139" s="40">
        <v>4.4000000000000004</v>
      </c>
      <c r="H139" s="40">
        <v>8.4</v>
      </c>
      <c r="I139" s="40">
        <v>12.72</v>
      </c>
      <c r="J139" s="40">
        <v>120.8</v>
      </c>
      <c r="K139" s="41" t="s">
        <v>137</v>
      </c>
      <c r="L139" s="40">
        <v>12</v>
      </c>
    </row>
    <row r="140" spans="1:12" ht="15">
      <c r="A140" s="23"/>
      <c r="B140" s="15"/>
      <c r="C140" s="11"/>
      <c r="D140" s="51" t="s">
        <v>25</v>
      </c>
      <c r="E140" s="42" t="s">
        <v>65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13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0.02</v>
      </c>
      <c r="H141" s="43"/>
      <c r="I141" s="43">
        <v>13.7</v>
      </c>
      <c r="J141" s="43">
        <v>53</v>
      </c>
      <c r="K141" s="44" t="s">
        <v>110</v>
      </c>
      <c r="L141" s="43">
        <v>3</v>
      </c>
    </row>
    <row r="142" spans="1:12" ht="15.75" customHeight="1">
      <c r="A142" s="23"/>
      <c r="B142" s="15"/>
      <c r="C142" s="11"/>
      <c r="D142" s="42"/>
      <c r="E142" s="42" t="s">
        <v>43</v>
      </c>
      <c r="F142" s="43">
        <v>40</v>
      </c>
      <c r="G142" s="43">
        <v>5.08</v>
      </c>
      <c r="H142" s="43">
        <v>4.5999999999999996</v>
      </c>
      <c r="I142" s="43">
        <v>0.28000000000000003</v>
      </c>
      <c r="J142" s="43">
        <v>62.84</v>
      </c>
      <c r="K142" s="44"/>
      <c r="L142" s="43">
        <v>9</v>
      </c>
    </row>
    <row r="143" spans="1:12" ht="15">
      <c r="A143" s="23"/>
      <c r="B143" s="15"/>
      <c r="C143" s="11"/>
      <c r="D143" s="42" t="s">
        <v>47</v>
      </c>
      <c r="E143" s="43"/>
      <c r="F143" s="43">
        <v>30</v>
      </c>
      <c r="G143" s="43">
        <v>2.4300000000000002</v>
      </c>
      <c r="H143" s="43">
        <v>0.3</v>
      </c>
      <c r="I143" s="43">
        <v>14.64</v>
      </c>
      <c r="J143" s="43">
        <v>72.599999999999994</v>
      </c>
      <c r="K143" s="44" t="s">
        <v>46</v>
      </c>
      <c r="L143" s="43">
        <v>3</v>
      </c>
    </row>
    <row r="144" spans="1:12" ht="15">
      <c r="A144" s="23"/>
      <c r="B144" s="15"/>
      <c r="C144" s="11"/>
      <c r="D144" s="42" t="s">
        <v>45</v>
      </c>
      <c r="E144" s="43"/>
      <c r="F144" s="43">
        <v>30</v>
      </c>
      <c r="G144" s="43">
        <v>2.5499999999999998</v>
      </c>
      <c r="H144" s="43">
        <v>0.99</v>
      </c>
      <c r="I144" s="43">
        <v>12.75</v>
      </c>
      <c r="J144" s="43">
        <v>77.7</v>
      </c>
      <c r="K144" s="44" t="s">
        <v>46</v>
      </c>
      <c r="L144" s="43">
        <v>3</v>
      </c>
    </row>
    <row r="145" spans="1:12" ht="15">
      <c r="A145" s="23"/>
      <c r="B145" s="15"/>
      <c r="C145" s="11"/>
      <c r="D145" s="6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520</v>
      </c>
      <c r="G146" s="19">
        <v>19.12</v>
      </c>
      <c r="H146" s="19">
        <v>20.190000000000001</v>
      </c>
      <c r="I146" s="19">
        <v>54.09</v>
      </c>
      <c r="J146" s="19">
        <v>459.74</v>
      </c>
      <c r="K146" s="25"/>
      <c r="L146" s="19">
        <v>43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138</v>
      </c>
      <c r="F147" s="43">
        <v>80</v>
      </c>
      <c r="G147" s="43">
        <v>1.2</v>
      </c>
      <c r="H147" s="43">
        <v>4.8</v>
      </c>
      <c r="I147" s="43">
        <v>5.9</v>
      </c>
      <c r="J147" s="43">
        <v>71</v>
      </c>
      <c r="K147" s="44" t="s">
        <v>139</v>
      </c>
      <c r="L147" s="43">
        <v>14</v>
      </c>
    </row>
    <row r="148" spans="1:12" ht="15">
      <c r="A148" s="23"/>
      <c r="B148" s="15"/>
      <c r="C148" s="11"/>
      <c r="D148" s="7" t="s">
        <v>26</v>
      </c>
      <c r="E148" s="42" t="s">
        <v>140</v>
      </c>
      <c r="F148" s="43" t="s">
        <v>84</v>
      </c>
      <c r="G148" s="61">
        <v>11720</v>
      </c>
      <c r="H148" s="43">
        <v>2.2400000000000002</v>
      </c>
      <c r="I148" s="43">
        <v>10.32</v>
      </c>
      <c r="J148" s="43">
        <v>88</v>
      </c>
      <c r="K148" s="44" t="s">
        <v>141</v>
      </c>
      <c r="L148" s="43">
        <v>12</v>
      </c>
    </row>
    <row r="149" spans="1:12" ht="15">
      <c r="A149" s="23"/>
      <c r="B149" s="15"/>
      <c r="C149" s="11"/>
      <c r="D149" s="7" t="s">
        <v>27</v>
      </c>
      <c r="E149" s="42" t="s">
        <v>142</v>
      </c>
      <c r="F149" s="43">
        <v>200</v>
      </c>
      <c r="G149" s="43">
        <v>14.56</v>
      </c>
      <c r="H149" s="43">
        <v>15.15</v>
      </c>
      <c r="I149" s="43">
        <v>35.76</v>
      </c>
      <c r="J149" s="43">
        <v>340</v>
      </c>
      <c r="K149" s="44" t="s">
        <v>143</v>
      </c>
      <c r="L149" s="43">
        <v>63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120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73</v>
      </c>
      <c r="L151" s="43">
        <v>6</v>
      </c>
    </row>
    <row r="152" spans="1:12" ht="15">
      <c r="A152" s="23"/>
      <c r="B152" s="15"/>
      <c r="C152" s="11"/>
      <c r="D152" s="7" t="s">
        <v>30</v>
      </c>
      <c r="E152" s="42"/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46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/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46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750</v>
      </c>
      <c r="G156" s="19">
        <v>23.26</v>
      </c>
      <c r="H156" s="19">
        <v>23.55</v>
      </c>
      <c r="I156" s="19">
        <v>104.77</v>
      </c>
      <c r="J156" s="19">
        <v>748.3</v>
      </c>
      <c r="K156" s="25"/>
      <c r="L156" s="19">
        <v>101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1270</v>
      </c>
      <c r="G157" s="32">
        <f t="shared" ref="G157" si="33">G146+G156</f>
        <v>42.38</v>
      </c>
      <c r="H157" s="32">
        <f t="shared" ref="H157" si="34">H146+H156</f>
        <v>43.74</v>
      </c>
      <c r="I157" s="32">
        <f t="shared" ref="I157" si="35">I146+I156</f>
        <v>158.86000000000001</v>
      </c>
      <c r="J157" s="32">
        <f t="shared" ref="J157:L157" si="36">J146+J156</f>
        <v>1208.04</v>
      </c>
      <c r="K157" s="32"/>
      <c r="L157" s="32">
        <f t="shared" si="36"/>
        <v>144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 t="s">
        <v>41</v>
      </c>
      <c r="G158" s="40">
        <v>7.28</v>
      </c>
      <c r="H158" s="40">
        <v>8.9600000000000009</v>
      </c>
      <c r="I158" s="40">
        <v>33.68</v>
      </c>
      <c r="J158" s="40">
        <v>245.6</v>
      </c>
      <c r="K158" s="41" t="s">
        <v>75</v>
      </c>
      <c r="L158" s="40">
        <v>16</v>
      </c>
    </row>
    <row r="159" spans="1:12" ht="15">
      <c r="A159" s="23"/>
      <c r="B159" s="15"/>
      <c r="C159" s="11"/>
      <c r="D159" s="51" t="s">
        <v>25</v>
      </c>
      <c r="E159" s="42" t="s">
        <v>144</v>
      </c>
      <c r="F159" s="43">
        <v>75</v>
      </c>
      <c r="G159" s="43">
        <v>8.4</v>
      </c>
      <c r="H159" s="43">
        <v>4.3</v>
      </c>
      <c r="I159" s="43">
        <v>26.7</v>
      </c>
      <c r="J159" s="43">
        <v>181</v>
      </c>
      <c r="K159" s="44" t="s">
        <v>145</v>
      </c>
      <c r="L159" s="43">
        <v>16</v>
      </c>
    </row>
    <row r="160" spans="1:12" ht="15">
      <c r="A160" s="23"/>
      <c r="B160" s="15"/>
      <c r="C160" s="11"/>
      <c r="D160" s="7" t="s">
        <v>22</v>
      </c>
      <c r="E160" s="42" t="s">
        <v>146</v>
      </c>
      <c r="F160" s="43">
        <v>200</v>
      </c>
      <c r="G160" s="43">
        <v>1.9</v>
      </c>
      <c r="H160" s="43">
        <v>1.6</v>
      </c>
      <c r="I160" s="43">
        <v>20.5</v>
      </c>
      <c r="J160" s="43">
        <v>99</v>
      </c>
      <c r="K160" s="44" t="s">
        <v>97</v>
      </c>
      <c r="L160" s="43">
        <v>9</v>
      </c>
    </row>
    <row r="161" spans="1:12" ht="15">
      <c r="A161" s="23"/>
      <c r="B161" s="15"/>
      <c r="C161" s="11"/>
      <c r="D161" s="7" t="s">
        <v>30</v>
      </c>
      <c r="E161" s="42"/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46</v>
      </c>
      <c r="L161" s="43">
        <v>3</v>
      </c>
    </row>
    <row r="162" spans="1:12" ht="15">
      <c r="A162" s="23"/>
      <c r="B162" s="15"/>
      <c r="C162" s="11"/>
      <c r="D162" s="7" t="s">
        <v>31</v>
      </c>
      <c r="E162" s="42"/>
      <c r="F162" s="43">
        <v>30</v>
      </c>
      <c r="G162" s="43">
        <v>2.5499999999999998</v>
      </c>
      <c r="H162" s="43">
        <v>0.99</v>
      </c>
      <c r="I162" s="43">
        <v>12.75</v>
      </c>
      <c r="J162" s="43">
        <v>77.7</v>
      </c>
      <c r="K162" s="44" t="s">
        <v>46</v>
      </c>
      <c r="L162" s="43">
        <v>3</v>
      </c>
    </row>
    <row r="163" spans="1:12" ht="15">
      <c r="A163" s="23"/>
      <c r="B163" s="15"/>
      <c r="C163" s="11"/>
      <c r="D163" s="6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511</v>
      </c>
      <c r="G165" s="19">
        <v>20.010000000000002</v>
      </c>
      <c r="H165" s="19">
        <v>15.16</v>
      </c>
      <c r="I165" s="19">
        <v>95.52</v>
      </c>
      <c r="J165" s="19">
        <v>598.20000000000005</v>
      </c>
      <c r="K165" s="25"/>
      <c r="L165" s="19">
        <v>44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147</v>
      </c>
      <c r="F166" s="43">
        <v>80</v>
      </c>
      <c r="G166" s="43">
        <v>1.2</v>
      </c>
      <c r="H166" s="43">
        <v>5.9</v>
      </c>
      <c r="I166" s="43">
        <v>4.3</v>
      </c>
      <c r="J166" s="43">
        <v>75</v>
      </c>
      <c r="K166" s="44" t="s">
        <v>148</v>
      </c>
      <c r="L166" s="43">
        <v>20</v>
      </c>
    </row>
    <row r="167" spans="1:12" ht="15">
      <c r="A167" s="23"/>
      <c r="B167" s="15"/>
      <c r="C167" s="11"/>
      <c r="D167" s="7" t="s">
        <v>26</v>
      </c>
      <c r="E167" s="42" t="s">
        <v>149</v>
      </c>
      <c r="F167" s="43" t="s">
        <v>84</v>
      </c>
      <c r="G167" s="43">
        <v>1.92</v>
      </c>
      <c r="H167" s="43">
        <v>4.5599999999999996</v>
      </c>
      <c r="I167" s="43">
        <v>11.12</v>
      </c>
      <c r="J167" s="43">
        <v>94.4</v>
      </c>
      <c r="K167" s="44" t="s">
        <v>150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151</v>
      </c>
      <c r="F168" s="43">
        <v>200</v>
      </c>
      <c r="G168" s="43">
        <v>13.68</v>
      </c>
      <c r="H168" s="43">
        <v>17.920000000000002</v>
      </c>
      <c r="I168" s="43">
        <v>14.64</v>
      </c>
      <c r="J168" s="43">
        <v>239.2</v>
      </c>
      <c r="K168" s="44" t="s">
        <v>152</v>
      </c>
      <c r="L168" s="43">
        <v>63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153</v>
      </c>
      <c r="F170" s="43">
        <v>200</v>
      </c>
      <c r="G170" s="43">
        <v>0.6</v>
      </c>
      <c r="H170" s="43">
        <v>0</v>
      </c>
      <c r="I170" s="43">
        <v>22.5</v>
      </c>
      <c r="J170" s="43">
        <v>86</v>
      </c>
      <c r="K170" s="44" t="s">
        <v>57</v>
      </c>
      <c r="L170" s="43">
        <v>6</v>
      </c>
    </row>
    <row r="171" spans="1:12" ht="15">
      <c r="A171" s="23"/>
      <c r="B171" s="15"/>
      <c r="C171" s="11"/>
      <c r="D171" s="7" t="s">
        <v>30</v>
      </c>
      <c r="E171" s="42"/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46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/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46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540</v>
      </c>
      <c r="G175" s="19">
        <f t="shared" ref="G175:J175" si="37">SUM(G166:G174)</f>
        <v>22.380000000000003</v>
      </c>
      <c r="H175" s="19">
        <f t="shared" si="37"/>
        <v>29.67</v>
      </c>
      <c r="I175" s="19">
        <f t="shared" si="37"/>
        <v>79.95</v>
      </c>
      <c r="J175" s="19">
        <f t="shared" si="37"/>
        <v>644.90000000000009</v>
      </c>
      <c r="K175" s="25"/>
      <c r="L175" s="19">
        <f t="shared" ref="L175" si="38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v>1261</v>
      </c>
      <c r="G176" s="32">
        <f t="shared" ref="G176" si="39">G165+G175</f>
        <v>42.39</v>
      </c>
      <c r="H176" s="32">
        <f t="shared" ref="H176" si="40">H165+H175</f>
        <v>44.83</v>
      </c>
      <c r="I176" s="32">
        <f t="shared" ref="I176" si="41">I165+I175</f>
        <v>175.47</v>
      </c>
      <c r="J176" s="32">
        <f t="shared" ref="J176:L176" si="42">J165+J175</f>
        <v>1243.1000000000001</v>
      </c>
      <c r="K176" s="32"/>
      <c r="L176" s="32">
        <f t="shared" si="42"/>
        <v>154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154</v>
      </c>
      <c r="F177" s="40" t="s">
        <v>155</v>
      </c>
      <c r="G177" s="40">
        <v>22.3</v>
      </c>
      <c r="H177" s="40">
        <v>16.399999999999999</v>
      </c>
      <c r="I177" s="40">
        <v>32.700000000000003</v>
      </c>
      <c r="J177" s="40">
        <v>363</v>
      </c>
      <c r="K177" s="41" t="s">
        <v>156</v>
      </c>
      <c r="L177" s="40">
        <v>75</v>
      </c>
    </row>
    <row r="178" spans="1:12" ht="15">
      <c r="A178" s="23"/>
      <c r="B178" s="15"/>
      <c r="C178" s="11"/>
      <c r="D178" s="51" t="s">
        <v>25</v>
      </c>
      <c r="E178" s="42" t="s">
        <v>157</v>
      </c>
      <c r="F178" s="43">
        <v>100</v>
      </c>
      <c r="G178" s="43">
        <v>0.88</v>
      </c>
      <c r="H178" s="43">
        <v>5.88</v>
      </c>
      <c r="I178" s="43">
        <v>8.1300000000000008</v>
      </c>
      <c r="J178" s="43">
        <v>88.75</v>
      </c>
      <c r="K178" s="44" t="s">
        <v>95</v>
      </c>
      <c r="L178" s="43">
        <v>7</v>
      </c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0.1</v>
      </c>
      <c r="H179" s="43">
        <v>0</v>
      </c>
      <c r="I179" s="43">
        <v>22.5</v>
      </c>
      <c r="J179" s="43">
        <v>86</v>
      </c>
      <c r="K179" s="44" t="s">
        <v>80</v>
      </c>
      <c r="L179" s="43">
        <v>4.5</v>
      </c>
    </row>
    <row r="180" spans="1:12" ht="15">
      <c r="A180" s="23"/>
      <c r="B180" s="15"/>
      <c r="C180" s="11"/>
      <c r="D180" s="7" t="s">
        <v>30</v>
      </c>
      <c r="E180" s="42"/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46</v>
      </c>
      <c r="L180" s="43">
        <v>3</v>
      </c>
    </row>
    <row r="181" spans="1:12" ht="15">
      <c r="A181" s="23"/>
      <c r="B181" s="15"/>
      <c r="C181" s="11"/>
      <c r="D181" s="7" t="s">
        <v>31</v>
      </c>
      <c r="E181" s="42"/>
      <c r="F181" s="43">
        <v>30</v>
      </c>
      <c r="G181" s="43">
        <v>2.5499999999999998</v>
      </c>
      <c r="H181" s="43">
        <v>0.99</v>
      </c>
      <c r="I181" s="43">
        <v>12.75</v>
      </c>
      <c r="J181" s="43">
        <v>77.7</v>
      </c>
      <c r="K181" s="44" t="s">
        <v>46</v>
      </c>
      <c r="L181" s="43">
        <v>3</v>
      </c>
    </row>
    <row r="182" spans="1:12" ht="15">
      <c r="A182" s="23"/>
      <c r="B182" s="15"/>
      <c r="C182" s="11"/>
      <c r="D182" s="6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535</v>
      </c>
      <c r="G184" s="19">
        <v>28.26</v>
      </c>
      <c r="H184" s="19">
        <v>23.57</v>
      </c>
      <c r="I184" s="19">
        <v>90.92</v>
      </c>
      <c r="J184" s="19">
        <v>688.05</v>
      </c>
      <c r="K184" s="25"/>
      <c r="L184" s="19">
        <v>92.5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158</v>
      </c>
      <c r="F185" s="43">
        <v>80</v>
      </c>
      <c r="G185" s="43">
        <v>1.8</v>
      </c>
      <c r="H185" s="43">
        <v>6.9</v>
      </c>
      <c r="I185" s="43">
        <v>3.3</v>
      </c>
      <c r="J185" s="43">
        <v>82</v>
      </c>
      <c r="K185" s="44" t="s">
        <v>159</v>
      </c>
      <c r="L185" s="43">
        <v>12</v>
      </c>
    </row>
    <row r="186" spans="1:12" ht="15">
      <c r="A186" s="23"/>
      <c r="B186" s="15"/>
      <c r="C186" s="11"/>
      <c r="D186" s="7" t="s">
        <v>26</v>
      </c>
      <c r="E186" s="42" t="s">
        <v>160</v>
      </c>
      <c r="F186" s="43" t="s">
        <v>84</v>
      </c>
      <c r="G186" s="43">
        <v>1.68</v>
      </c>
      <c r="H186" s="43">
        <v>4.4800000000000004</v>
      </c>
      <c r="I186" s="43">
        <v>5.84</v>
      </c>
      <c r="J186" s="43">
        <v>70.400000000000006</v>
      </c>
      <c r="K186" s="44" t="s">
        <v>161</v>
      </c>
      <c r="L186" s="43">
        <v>13</v>
      </c>
    </row>
    <row r="187" spans="1:12" ht="15">
      <c r="A187" s="23"/>
      <c r="B187" s="15"/>
      <c r="C187" s="11"/>
      <c r="D187" s="7" t="s">
        <v>27</v>
      </c>
      <c r="E187" s="42" t="s">
        <v>162</v>
      </c>
      <c r="F187" s="43">
        <v>100</v>
      </c>
      <c r="G187" s="43">
        <v>13.6</v>
      </c>
      <c r="H187" s="43">
        <v>11.6</v>
      </c>
      <c r="I187" s="43">
        <v>15.1</v>
      </c>
      <c r="J187" s="43">
        <v>219</v>
      </c>
      <c r="K187" s="44" t="s">
        <v>163</v>
      </c>
      <c r="L187" s="43">
        <v>24</v>
      </c>
    </row>
    <row r="188" spans="1:12" ht="15">
      <c r="A188" s="23"/>
      <c r="B188" s="15"/>
      <c r="C188" s="11"/>
      <c r="D188" s="7" t="s">
        <v>28</v>
      </c>
      <c r="E188" s="42" t="s">
        <v>164</v>
      </c>
      <c r="F188" s="43">
        <v>150</v>
      </c>
      <c r="G188" s="43">
        <v>3.08</v>
      </c>
      <c r="H188" s="43">
        <v>4.95</v>
      </c>
      <c r="I188" s="43">
        <v>20.18</v>
      </c>
      <c r="J188" s="43">
        <v>139.5</v>
      </c>
      <c r="K188" s="44" t="s">
        <v>104</v>
      </c>
      <c r="L188" s="43">
        <v>13</v>
      </c>
    </row>
    <row r="189" spans="1:12" ht="15">
      <c r="A189" s="23"/>
      <c r="B189" s="15"/>
      <c r="C189" s="11"/>
      <c r="D189" s="7" t="s">
        <v>29</v>
      </c>
      <c r="E189" s="42" t="s">
        <v>90</v>
      </c>
      <c r="F189" s="43">
        <v>200</v>
      </c>
      <c r="G189" s="43">
        <v>2.4</v>
      </c>
      <c r="H189" s="43">
        <v>0.01</v>
      </c>
      <c r="I189" s="43">
        <v>41.4</v>
      </c>
      <c r="J189" s="43">
        <v>13</v>
      </c>
      <c r="K189" s="44" t="s">
        <v>91</v>
      </c>
      <c r="L189" s="43">
        <v>6</v>
      </c>
    </row>
    <row r="190" spans="1:12" ht="15">
      <c r="A190" s="23"/>
      <c r="B190" s="15"/>
      <c r="C190" s="11"/>
      <c r="D190" s="7" t="s">
        <v>30</v>
      </c>
      <c r="E190" s="42"/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46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/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46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800</v>
      </c>
      <c r="G194" s="19">
        <v>27.54</v>
      </c>
      <c r="H194" s="19">
        <v>29.23</v>
      </c>
      <c r="I194" s="19">
        <v>113.21</v>
      </c>
      <c r="J194" s="19">
        <v>791.2</v>
      </c>
      <c r="K194" s="25"/>
      <c r="L194" s="19">
        <v>74</v>
      </c>
    </row>
    <row r="195" spans="1:12" ht="15.75" thickBot="1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1335</v>
      </c>
      <c r="G195" s="32">
        <f t="shared" ref="G195" si="43">G184+G194</f>
        <v>55.8</v>
      </c>
      <c r="H195" s="32">
        <f t="shared" ref="H195" si="44">H184+H194</f>
        <v>52.8</v>
      </c>
      <c r="I195" s="32">
        <f t="shared" ref="I195" si="45">I184+I194</f>
        <v>204.13</v>
      </c>
      <c r="J195" s="32">
        <f t="shared" ref="J195:L195" si="46">J184+J194</f>
        <v>1479.25</v>
      </c>
      <c r="K195" s="32"/>
      <c r="L195" s="32">
        <f t="shared" si="46"/>
        <v>166.5</v>
      </c>
    </row>
    <row r="196" spans="1:12" ht="13.5" thickBot="1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1316.9</v>
      </c>
      <c r="G196" s="34">
        <f>(G24+G43+G62+G81+G100+G119+G138+G157+G176+G195)/(IF(G24=0,0,1)+IF(G43=0,0,1)+IF(G62=0,0,1)+IF(G81=0,0,1)+IF(G100=0,0,1)+IF(G119=0,0,1)+IF(G138=0,0,1)+IF(G157=0,0,1)+IF(G176=0,0,1)+IF(G195=0,0,1))</f>
        <v>49.35</v>
      </c>
      <c r="H196" s="34">
        <f>(H24+H43+H62+H81+H100+H119+H138+H157+H176+H195)/(IF(H24=0,0,1)+IF(H43=0,0,1)+IF(H62=0,0,1)+IF(H81=0,0,1)+IF(H100=0,0,1)+IF(H119=0,0,1)+IF(H138=0,0,1)+IF(H157=0,0,1)+IF(H176=0,0,1)+IF(H195=0,0,1))</f>
        <v>48.713000000000008</v>
      </c>
      <c r="I196" s="34">
        <f>(I24+I43+I62+I81+I100+I119+I138+I157+I176+I195)/(IF(I24=0,0,1)+IF(I43=0,0,1)+IF(I62=0,0,1)+IF(I81=0,0,1)+IF(I100=0,0,1)+IF(I119=0,0,1)+IF(I138=0,0,1)+IF(I157=0,0,1)+IF(I176=0,0,1)+IF(I195=0,0,1))</f>
        <v>189.148</v>
      </c>
      <c r="J196" s="34">
        <f>(J24+J43+J62+J81+J100+J119+J138+J157+J176+J195)/(IF(J24=0,0,1)+IF(J43=0,0,1)+IF(J62=0,0,1)+IF(J81=0,0,1)+IF(J100=0,0,1)+IF(J119=0,0,1)+IF(J138=0,0,1)+IF(J157=0,0,1)+IF(J176=0,0,1)+IF(J195=0,0,1))</f>
        <v>1359.7680000000003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146.85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2024-09-09T06:25:32Z</cp:lastPrinted>
  <dcterms:created xsi:type="dcterms:W3CDTF">2022-05-16T14:23:56Z</dcterms:created>
  <dcterms:modified xsi:type="dcterms:W3CDTF">2025-01-29T06:48:24Z</dcterms:modified>
</cp:coreProperties>
</file>