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J195" l="1"/>
  <c r="J176"/>
  <c r="H176"/>
  <c r="H138"/>
  <c r="G119"/>
  <c r="L119"/>
  <c r="L81"/>
  <c r="J138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J81"/>
  <c r="H81"/>
  <c r="G81"/>
  <c r="I81"/>
  <c r="H62"/>
  <c r="I62"/>
  <c r="F62"/>
  <c r="G62"/>
  <c r="G43"/>
  <c r="J43"/>
  <c r="I43"/>
  <c r="H24"/>
  <c r="F24"/>
  <c r="J24"/>
  <c r="I24"/>
  <c r="L196" l="1"/>
  <c r="G196"/>
  <c r="F196"/>
  <c r="I196"/>
  <c r="J196"/>
  <c r="H196"/>
</calcChain>
</file>

<file path=xl/sharedStrings.xml><?xml version="1.0" encoding="utf-8"?>
<sst xmlns="http://schemas.openxmlformats.org/spreadsheetml/2006/main" count="423" uniqueCount="160">
  <si>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</si>
  <si>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</si>
  <si>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</si>
  <si>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</si>
  <si>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</si>
  <si>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</si>
  <si>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</si>
  <si>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</si>
  <si>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</si>
  <si>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</si>
  <si>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</si>
  <si>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</si>
  <si>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</si>
  <si>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</si>
  <si>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</si>
  <si>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</si>
  <si>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</si>
  <si>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</si>
  <si>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</si>
  <si>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</si>
  <si>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</si>
  <si>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</si>
  <si>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</si>
  <si>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</si>
  <si>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</si>
  <si>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</si>
  <si>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</si>
  <si>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</si>
  <si>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</si>
  <si>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</si>
  <si>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</si>
  <si>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</si>
  <si>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</si>
  <si>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</si>
  <si>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</si>
  <si>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</si>
  <si>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</si>
  <si>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</si>
  <si>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</si>
  <si>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</si>
  <si>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</si>
  <si>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Каша рисовая молочная жидкая</t>
  </si>
  <si>
    <t>200/6</t>
  </si>
  <si>
    <t>№121</t>
  </si>
  <si>
    <t>Какао</t>
  </si>
  <si>
    <t>№193</t>
  </si>
  <si>
    <t xml:space="preserve">Пшеничный </t>
  </si>
  <si>
    <t>Пром</t>
  </si>
  <si>
    <t>Ржаной</t>
  </si>
  <si>
    <t>Помидоры  в нарезке</t>
  </si>
  <si>
    <t>7-11 лет</t>
  </si>
  <si>
    <t>Сыр</t>
  </si>
  <si>
    <t>Салат картофельный с зеленым горошком</t>
  </si>
  <si>
    <t>№ 22</t>
  </si>
  <si>
    <t>Суп картофельный с макаронными изделиями</t>
  </si>
  <si>
    <t>№ 38</t>
  </si>
  <si>
    <t>Котлета мясная</t>
  </si>
  <si>
    <t>№66</t>
  </si>
  <si>
    <t>Греча</t>
  </si>
  <si>
    <t>№113</t>
  </si>
  <si>
    <t>Апельсиновый</t>
  </si>
  <si>
    <t>№ 198</t>
  </si>
  <si>
    <t>Макароны запеченые с сыром</t>
  </si>
  <si>
    <t>150/5</t>
  </si>
  <si>
    <t>№141</t>
  </si>
  <si>
    <t>Салат " Степной"</t>
  </si>
  <si>
    <t>№ 23</t>
  </si>
  <si>
    <t>Чай с лимоном с сахаром</t>
  </si>
  <si>
    <t>200/7/15</t>
  </si>
  <si>
    <t>№ 186</t>
  </si>
  <si>
    <t>Салат из свежих  огурцов</t>
  </si>
  <si>
    <t>№ 9</t>
  </si>
  <si>
    <t>Щи по-уральски</t>
  </si>
  <si>
    <t>№ 35</t>
  </si>
  <si>
    <t>Плов</t>
  </si>
  <si>
    <t>№ 90</t>
  </si>
  <si>
    <t>Каша пшено</t>
  </si>
  <si>
    <t>№ 123</t>
  </si>
  <si>
    <t>Огурец в нарезке</t>
  </si>
  <si>
    <t>Кофейный напиток</t>
  </si>
  <si>
    <t>Салат Студенческий</t>
  </si>
  <si>
    <t>№ 24</t>
  </si>
  <si>
    <t>Рассольник Ленинградский</t>
  </si>
  <si>
    <t>200/10</t>
  </si>
  <si>
    <t>№ 40</t>
  </si>
  <si>
    <t>Фрикаделька куринная</t>
  </si>
  <si>
    <t>№ 87</t>
  </si>
  <si>
    <t>Рожки отварные</t>
  </si>
  <si>
    <t>150/15</t>
  </si>
  <si>
    <t>№ 137</t>
  </si>
  <si>
    <t>Компот из сухофруктов</t>
  </si>
  <si>
    <t>№ 196</t>
  </si>
  <si>
    <t>Запеканка из творога</t>
  </si>
  <si>
    <t>150/25</t>
  </si>
  <si>
    <t>№ 145</t>
  </si>
  <si>
    <t>Винегрет</t>
  </si>
  <si>
    <t>№ 26</t>
  </si>
  <si>
    <t>Чай</t>
  </si>
  <si>
    <t>№ 184</t>
  </si>
  <si>
    <t>Салат из свеклы с растительным маслом</t>
  </si>
  <si>
    <t>№ 17</t>
  </si>
  <si>
    <t>Суп картофельный с рисом</t>
  </si>
  <si>
    <t>Котлета рыбная</t>
  </si>
  <si>
    <t>№ 56</t>
  </si>
  <si>
    <t>Пюре картофельное</t>
  </si>
  <si>
    <t>№ 94</t>
  </si>
  <si>
    <t xml:space="preserve">Напиток лимонный </t>
  </si>
  <si>
    <t>Суп молочный с крупой</t>
  </si>
  <si>
    <t>№ 45</t>
  </si>
  <si>
    <t>№ 193</t>
  </si>
  <si>
    <t>Нарезка из помидор</t>
  </si>
  <si>
    <t>Уха рыбацкая</t>
  </si>
  <si>
    <t>№ 47</t>
  </si>
  <si>
    <t>Жаркое по домашнему</t>
  </si>
  <si>
    <t>№ 65</t>
  </si>
  <si>
    <t>Компот из яблок</t>
  </si>
  <si>
    <t>№ 197</t>
  </si>
  <si>
    <t>Каша Дружба</t>
  </si>
  <si>
    <t>№ 124</t>
  </si>
  <si>
    <t>Бутерброд с маслом с сыром</t>
  </si>
  <si>
    <t>№ 2</t>
  </si>
  <si>
    <t>№ 191</t>
  </si>
  <si>
    <t xml:space="preserve">Салат Студенческий </t>
  </si>
  <si>
    <t xml:space="preserve">Суп гороховый </t>
  </si>
  <si>
    <t>№ 42</t>
  </si>
  <si>
    <t>Котлета куринная</t>
  </si>
  <si>
    <t>№ 88</t>
  </si>
  <si>
    <t>Компот из сухофркуктов</t>
  </si>
  <si>
    <t xml:space="preserve">Каша рисовая молочная </t>
  </si>
  <si>
    <t>200/16</t>
  </si>
  <si>
    <t>№ 121</t>
  </si>
  <si>
    <t xml:space="preserve">Напиток Апельсиновый </t>
  </si>
  <si>
    <t>№ 66</t>
  </si>
  <si>
    <t>Пюре гороховое</t>
  </si>
  <si>
    <t>№ 136</t>
  </si>
  <si>
    <t>Суп молочный с макаронными изделиями</t>
  </si>
  <si>
    <t>№ 44</t>
  </si>
  <si>
    <t>0.1</t>
  </si>
  <si>
    <t>Салат Степной</t>
  </si>
  <si>
    <t>Борщ</t>
  </si>
  <si>
    <t>№ 34</t>
  </si>
  <si>
    <t>Плов из говядины</t>
  </si>
  <si>
    <t>№ 81</t>
  </si>
  <si>
    <t>Салат из свежих помидор</t>
  </si>
  <si>
    <t>№ 8</t>
  </si>
  <si>
    <t>Омлет</t>
  </si>
  <si>
    <t>№ 142</t>
  </si>
  <si>
    <t>Щи из свежей капусты</t>
  </si>
  <si>
    <t>№ 33</t>
  </si>
  <si>
    <t>Тефтели рыбные</t>
  </si>
  <si>
    <t>№ 58</t>
  </si>
  <si>
    <t xml:space="preserve">Бутерброд с сыром </t>
  </si>
  <si>
    <t>№ 1</t>
  </si>
  <si>
    <t xml:space="preserve">Напиток Лимонный </t>
  </si>
  <si>
    <t xml:space="preserve">Салат Школьный </t>
  </si>
  <si>
    <t>№ 20</t>
  </si>
  <si>
    <t>Рассольник Домашний</t>
  </si>
  <si>
    <t>№ 37</t>
  </si>
  <si>
    <t>Рагу овощное с мясом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</si>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</sst>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40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50</v>
      </c>
      <c r="G3" s="2" t="s">
        <v>18</v>
      </c>
      <c r="H3" s="48">
        <v>17</v>
      </c>
      <c r="I3" s="48">
        <v>4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42</v>
      </c>
      <c r="G6" s="40">
        <v>5.04</v>
      </c>
      <c r="H6" s="40">
        <v>8.16</v>
      </c>
      <c r="I6" s="40">
        <v>30.32</v>
      </c>
      <c r="J6" s="40">
        <v>215.2</v>
      </c>
      <c r="K6" s="41" t="s">
        <v>43</v>
      </c>
      <c r="L6" s="40">
        <v>18</v>
      </c>
    </row>
    <row r="7" spans="1:12" ht="15">
      <c r="A7" s="23"/>
      <c r="B7" s="15"/>
      <c r="C7" s="11"/>
      <c r="D7" s="6"/>
      <c r="E7" s="42" t="s">
        <v>49</v>
      </c>
      <c r="F7" s="43">
        <v>60</v>
      </c>
      <c r="G7" s="43">
        <v>0.7</v>
      </c>
      <c r="H7" s="43">
        <v>0.1</v>
      </c>
      <c r="I7" s="43">
        <v>2.2999999999999998</v>
      </c>
      <c r="J7" s="43">
        <v>12.8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45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46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47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51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310</v>
      </c>
      <c r="G13" s="19">
        <f t="shared" ref="G13:J13" si="0">SUM(G6:G12)</f>
        <v>16.309999999999999</v>
      </c>
      <c r="H13" s="19">
        <f t="shared" si="0"/>
        <v>17.86</v>
      </c>
      <c r="I13" s="19">
        <f t="shared" si="0"/>
        <v>69.56</v>
      </c>
      <c r="J13" s="19">
        <f t="shared" si="0"/>
        <v>503.40000000000003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80</v>
      </c>
      <c r="G14" s="43">
        <v>3</v>
      </c>
      <c r="H14" s="43">
        <v>8.4</v>
      </c>
      <c r="I14" s="43">
        <v>4.9000000000000004</v>
      </c>
      <c r="J14" s="43">
        <v>113</v>
      </c>
      <c r="K14" s="44" t="s">
        <v>53</v>
      </c>
      <c r="L14" s="43">
        <v>12</v>
      </c>
    </row>
    <row r="15" spans="1:12" ht="15">
      <c r="A15" s="23"/>
      <c r="B15" s="15"/>
      <c r="C15" s="11"/>
      <c r="D15" s="7" t="s">
        <v>26</v>
      </c>
      <c r="E15" s="42" t="s">
        <v>54</v>
      </c>
      <c r="F15" s="43">
        <v>200</v>
      </c>
      <c r="G15" s="43">
        <v>2.16</v>
      </c>
      <c r="H15" s="43">
        <v>2.08</v>
      </c>
      <c r="I15" s="43">
        <v>15.12</v>
      </c>
      <c r="J15" s="43">
        <v>88.8</v>
      </c>
      <c r="K15" s="44" t="s">
        <v>55</v>
      </c>
      <c r="L15" s="43">
        <v>8</v>
      </c>
    </row>
    <row r="16" spans="1:12" ht="15">
      <c r="A16" s="23"/>
      <c r="B16" s="15"/>
      <c r="C16" s="11"/>
      <c r="D16" s="7" t="s">
        <v>27</v>
      </c>
      <c r="E16" s="42" t="s">
        <v>56</v>
      </c>
      <c r="F16" s="43">
        <v>100</v>
      </c>
      <c r="G16" s="43">
        <v>14.5</v>
      </c>
      <c r="H16" s="43">
        <v>12</v>
      </c>
      <c r="I16" s="43">
        <v>12.8</v>
      </c>
      <c r="J16" s="43">
        <v>218</v>
      </c>
      <c r="K16" s="44" t="s">
        <v>57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58</v>
      </c>
      <c r="F17" s="43">
        <v>150</v>
      </c>
      <c r="G17" s="43">
        <v>7.1</v>
      </c>
      <c r="H17" s="43">
        <v>5.77</v>
      </c>
      <c r="I17" s="43">
        <v>29</v>
      </c>
      <c r="J17" s="43">
        <v>198</v>
      </c>
      <c r="K17" s="44" t="s">
        <v>59</v>
      </c>
      <c r="L17" s="43">
        <v>9</v>
      </c>
    </row>
    <row r="18" spans="1:12" ht="15">
      <c r="A18" s="23"/>
      <c r="B18" s="15"/>
      <c r="C18" s="11"/>
      <c r="D18" s="7" t="s">
        <v>29</v>
      </c>
      <c r="E18" s="42" t="s">
        <v>60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46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47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47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31.84</v>
      </c>
      <c r="H23" s="19">
        <f t="shared" si="2"/>
        <v>29.54</v>
      </c>
      <c r="I23" s="19">
        <f t="shared" si="2"/>
        <v>111.71</v>
      </c>
      <c r="J23" s="19">
        <f t="shared" si="2"/>
        <v>854.1</v>
      </c>
      <c r="K23" s="25"/>
      <c r="L23" s="19">
        <f t="shared" ref="L23" si="3">SUM(L14:L22)</f>
        <v>87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1100</v>
      </c>
      <c r="G24" s="32">
        <f t="shared" ref="G24:J24" si="4">G13+G23</f>
        <v>48.15</v>
      </c>
      <c r="H24" s="32">
        <f t="shared" si="4"/>
        <v>47.4</v>
      </c>
      <c r="I24" s="32">
        <f t="shared" si="4"/>
        <v>181.26999999999998</v>
      </c>
      <c r="J24" s="32">
        <f t="shared" si="4"/>
        <v>1357.5</v>
      </c>
      <c r="K24" s="32"/>
      <c r="L24" s="32">
        <f t="shared" ref="L24" si="5">L13+L23</f>
        <v>146.5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62</v>
      </c>
      <c r="F25" s="40" t="s">
        <v>63</v>
      </c>
      <c r="G25" s="40">
        <v>6.42</v>
      </c>
      <c r="H25" s="40">
        <v>6.48</v>
      </c>
      <c r="I25" s="40">
        <v>28.5</v>
      </c>
      <c r="J25" s="40">
        <v>183</v>
      </c>
      <c r="K25" s="41" t="s">
        <v>64</v>
      </c>
      <c r="L25" s="40">
        <v>24</v>
      </c>
    </row>
    <row r="26" spans="1:12" ht="15">
      <c r="A26" s="14"/>
      <c r="B26" s="15"/>
      <c r="C26" s="11"/>
      <c r="D26" s="51" t="s">
        <v>25</v>
      </c>
      <c r="E26" s="42" t="s">
        <v>65</v>
      </c>
      <c r="F26" s="43">
        <v>80</v>
      </c>
      <c r="G26" s="43">
        <v>1.2</v>
      </c>
      <c r="H26" s="43">
        <v>4.8</v>
      </c>
      <c r="I26" s="43">
        <v>5.9</v>
      </c>
      <c r="J26" s="43">
        <v>71</v>
      </c>
      <c r="K26" s="44" t="s">
        <v>66</v>
      </c>
      <c r="L26" s="43">
        <v>13</v>
      </c>
    </row>
    <row r="27" spans="1:12" ht="15">
      <c r="A27" s="14"/>
      <c r="B27" s="15"/>
      <c r="C27" s="11"/>
      <c r="D27" s="7" t="s">
        <v>21</v>
      </c>
      <c r="E27" s="42" t="s">
        <v>67</v>
      </c>
      <c r="F27" s="43" t="s">
        <v>68</v>
      </c>
      <c r="G27" s="43">
        <v>0.2</v>
      </c>
      <c r="H27" s="43">
        <v>0.1</v>
      </c>
      <c r="I27" s="43">
        <v>13.9</v>
      </c>
      <c r="J27" s="43">
        <v>55</v>
      </c>
      <c r="K27" s="44" t="s">
        <v>69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46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47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110</v>
      </c>
      <c r="G32" s="19">
        <f t="shared" ref="G32" si="6">SUM(G25:G31)</f>
        <v>10.25</v>
      </c>
      <c r="H32" s="19">
        <f t="shared" ref="H32" si="7">SUM(H25:H31)</f>
        <v>11.680000000000001</v>
      </c>
      <c r="I32" s="19">
        <f t="shared" ref="I32" si="8">SUM(I25:I31)</f>
        <v>62.94</v>
      </c>
      <c r="J32" s="19">
        <f t="shared" ref="J32:L32" si="9">SUM(J25:J31)</f>
        <v>381.6</v>
      </c>
      <c r="K32" s="25"/>
      <c r="L32" s="19">
        <f t="shared" si="9"/>
        <v>42.5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70</v>
      </c>
      <c r="F33" s="43">
        <v>80</v>
      </c>
      <c r="G33" s="43">
        <v>0.7</v>
      </c>
      <c r="H33" s="43">
        <v>3.6</v>
      </c>
      <c r="I33" s="43">
        <v>2.4</v>
      </c>
      <c r="J33" s="43">
        <v>44</v>
      </c>
      <c r="K33" s="44" t="s">
        <v>71</v>
      </c>
      <c r="L33" s="43">
        <v>26</v>
      </c>
    </row>
    <row r="34" spans="1:12" ht="15">
      <c r="A34" s="14"/>
      <c r="B34" s="15"/>
      <c r="C34" s="11"/>
      <c r="D34" s="7" t="s">
        <v>26</v>
      </c>
      <c r="E34" s="42" t="s">
        <v>72</v>
      </c>
      <c r="F34" s="43">
        <v>200</v>
      </c>
      <c r="G34" s="43">
        <v>1.76</v>
      </c>
      <c r="H34" s="43">
        <v>4.5599999999999996</v>
      </c>
      <c r="I34" s="43">
        <v>4.3600000000000003</v>
      </c>
      <c r="J34" s="43">
        <v>71.2</v>
      </c>
      <c r="K34" s="44" t="s">
        <v>73</v>
      </c>
      <c r="L34" s="43">
        <v>15</v>
      </c>
    </row>
    <row r="35" spans="1:12" ht="15">
      <c r="A35" s="14"/>
      <c r="B35" s="15"/>
      <c r="C35" s="11"/>
      <c r="D35" s="7" t="s">
        <v>27</v>
      </c>
      <c r="E35" s="42" t="s">
        <v>74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38.32</v>
      </c>
      <c r="K35" s="44" t="s">
        <v>75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115</v>
      </c>
      <c r="F37" s="43">
        <v>200</v>
      </c>
      <c r="G37" s="43">
        <v>0.2</v>
      </c>
      <c r="H37" s="43">
        <v>0.1</v>
      </c>
      <c r="I37" s="43">
        <v>25.4</v>
      </c>
      <c r="J37" s="43">
        <v>99</v>
      </c>
      <c r="K37" s="44" t="s">
        <v>116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46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47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48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47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740</v>
      </c>
      <c r="G42" s="19">
        <f t="shared" ref="G42" si="10">SUM(G33:G41)</f>
        <v>26.68</v>
      </c>
      <c r="H42" s="19">
        <f t="shared" ref="H42" si="11">SUM(H33:H41)</f>
        <v>28.990000000000002</v>
      </c>
      <c r="I42" s="19">
        <f t="shared" ref="I42" si="12">SUM(I33:I41)</f>
        <v>91.71</v>
      </c>
      <c r="J42" s="19">
        <f t="shared" ref="J42:L42" si="13">SUM(J33:J41)</f>
        <v>402.82</v>
      </c>
      <c r="K42" s="25"/>
      <c r="L42" s="19">
        <f t="shared" si="13"/>
        <v>93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850</v>
      </c>
      <c r="G43" s="32">
        <f t="shared" ref="G43" si="14">G32+G42</f>
        <v>36.93</v>
      </c>
      <c r="H43" s="32">
        <f t="shared" ref="H43" si="15">H32+H42</f>
        <v>40.67</v>
      </c>
      <c r="I43" s="32">
        <f t="shared" ref="I43" si="16">I32+I42</f>
        <v>154.64999999999998</v>
      </c>
      <c r="J43" s="32">
        <f t="shared" ref="J43:L43" si="17">J32+J42</f>
        <v>784.42000000000007</v>
      </c>
      <c r="K43" s="32"/>
      <c r="L43" s="32">
        <f t="shared" si="17"/>
        <v>135.5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76</v>
      </c>
      <c r="F44" s="40" t="s">
        <v>42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77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78</v>
      </c>
      <c r="F45" s="43">
        <v>60</v>
      </c>
      <c r="G45" s="43">
        <v>0.5</v>
      </c>
      <c r="H45" s="43">
        <v>0.1</v>
      </c>
      <c r="I45" s="43">
        <v>1.5</v>
      </c>
      <c r="J45" s="43">
        <v>8.5</v>
      </c>
      <c r="K45" s="44"/>
      <c r="L45" s="43">
        <v>20</v>
      </c>
    </row>
    <row r="46" spans="1:12" ht="15">
      <c r="A46" s="23"/>
      <c r="B46" s="15"/>
      <c r="C46" s="11"/>
      <c r="D46" s="7" t="s">
        <v>21</v>
      </c>
      <c r="E46" s="42" t="s">
        <v>79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52">
        <v>3191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46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47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290</v>
      </c>
      <c r="G51" s="19">
        <f t="shared" ref="G51" si="18">SUM(G44:G50)</f>
        <v>12.11</v>
      </c>
      <c r="H51" s="19">
        <f t="shared" ref="H51" si="19">SUM(H44:H50)</f>
        <v>10.96</v>
      </c>
      <c r="I51" s="19">
        <f t="shared" ref="I51" si="20">SUM(I44:I50)</f>
        <v>70.319999999999993</v>
      </c>
      <c r="J51" s="19">
        <f t="shared" ref="J51:L51" si="21">SUM(J44:J50)</f>
        <v>425.1</v>
      </c>
      <c r="K51" s="25"/>
      <c r="L51" s="19">
        <f t="shared" si="21"/>
        <v>50.5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80</v>
      </c>
      <c r="F52" s="43">
        <v>80</v>
      </c>
      <c r="G52" s="43">
        <v>3</v>
      </c>
      <c r="H52" s="43">
        <v>8.4</v>
      </c>
      <c r="I52" s="43">
        <v>4.9000000000000004</v>
      </c>
      <c r="J52" s="43">
        <v>107</v>
      </c>
      <c r="K52" s="44" t="s">
        <v>81</v>
      </c>
      <c r="L52" s="43">
        <v>11</v>
      </c>
    </row>
    <row r="53" spans="1:12" ht="15">
      <c r="A53" s="23"/>
      <c r="B53" s="15"/>
      <c r="C53" s="11"/>
      <c r="D53" s="7" t="s">
        <v>26</v>
      </c>
      <c r="E53" s="42" t="s">
        <v>82</v>
      </c>
      <c r="F53" s="43" t="s">
        <v>83</v>
      </c>
      <c r="G53" s="43">
        <v>1.92</v>
      </c>
      <c r="H53" s="43">
        <v>4.5599999999999996</v>
      </c>
      <c r="I53" s="43">
        <v>12.56</v>
      </c>
      <c r="J53" s="43">
        <v>100.8</v>
      </c>
      <c r="K53" s="44" t="s">
        <v>84</v>
      </c>
      <c r="L53" s="43">
        <v>20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86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 t="s">
        <v>88</v>
      </c>
      <c r="G55" s="43">
        <v>5.47</v>
      </c>
      <c r="H55" s="43">
        <v>4.2</v>
      </c>
      <c r="I55" s="43">
        <v>33.380000000000003</v>
      </c>
      <c r="J55" s="43">
        <v>196.5</v>
      </c>
      <c r="K55" s="44" t="s">
        <v>89</v>
      </c>
      <c r="L55" s="43">
        <v>6</v>
      </c>
    </row>
    <row r="56" spans="1:12" ht="15">
      <c r="A56" s="23"/>
      <c r="B56" s="15"/>
      <c r="C56" s="11"/>
      <c r="D56" s="7" t="s">
        <v>29</v>
      </c>
      <c r="E56" s="42" t="s">
        <v>90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91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46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47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48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47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440</v>
      </c>
      <c r="G61" s="19">
        <f t="shared" ref="G61" si="22">SUM(G52:G60)</f>
        <v>31.4</v>
      </c>
      <c r="H61" s="19">
        <f t="shared" ref="H61" si="23">SUM(H52:H60)</f>
        <v>34.090000000000003</v>
      </c>
      <c r="I61" s="19">
        <f t="shared" ref="I61" si="24">SUM(I52:I60)</f>
        <v>127.01</v>
      </c>
      <c r="J61" s="19">
        <f t="shared" ref="J61:L61" si="25">SUM(J52:J60)</f>
        <v>910.6</v>
      </c>
      <c r="K61" s="25"/>
      <c r="L61" s="19">
        <f t="shared" si="25"/>
        <v>89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730</v>
      </c>
      <c r="G62" s="32">
        <f t="shared" ref="G62" si="26">G51+G61</f>
        <v>43.51</v>
      </c>
      <c r="H62" s="32">
        <f t="shared" ref="H62" si="27">H51+H61</f>
        <v>45.050000000000004</v>
      </c>
      <c r="I62" s="32">
        <f t="shared" ref="I62" si="28">I51+I61</f>
        <v>197.32999999999998</v>
      </c>
      <c r="J62" s="32">
        <f t="shared" ref="J62:L62" si="29">J51+J61</f>
        <v>1335.7</v>
      </c>
      <c r="K62" s="32"/>
      <c r="L62" s="32">
        <f t="shared" si="29"/>
        <v>139.5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92</v>
      </c>
      <c r="F63" s="40" t="s">
        <v>93</v>
      </c>
      <c r="G63" s="40">
        <v>22.3</v>
      </c>
      <c r="H63" s="40">
        <v>16.399999999999999</v>
      </c>
      <c r="I63" s="40">
        <v>32.700000000000003</v>
      </c>
      <c r="J63" s="40">
        <v>363</v>
      </c>
      <c r="K63" s="41" t="s">
        <v>94</v>
      </c>
      <c r="L63" s="40">
        <v>75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80</v>
      </c>
      <c r="G64" s="43">
        <v>1.1000000000000001</v>
      </c>
      <c r="H64" s="43">
        <v>1.9</v>
      </c>
      <c r="I64" s="43">
        <v>6.1</v>
      </c>
      <c r="J64" s="43">
        <v>46</v>
      </c>
      <c r="K64" s="44" t="s">
        <v>96</v>
      </c>
      <c r="L64" s="43">
        <v>16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98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46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47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310</v>
      </c>
      <c r="G70" s="19">
        <f t="shared" ref="G70" si="30">SUM(G63:G69)</f>
        <v>25.85</v>
      </c>
      <c r="H70" s="19">
        <f t="shared" ref="H70" si="31">SUM(H63:H69)</f>
        <v>18.599999999999998</v>
      </c>
      <c r="I70" s="19">
        <f t="shared" ref="I70" si="32">SUM(I63:I69)</f>
        <v>67.14</v>
      </c>
      <c r="J70" s="19">
        <f t="shared" ref="J70:L70" si="33">SUM(J63:J69)</f>
        <v>534.6</v>
      </c>
      <c r="K70" s="25"/>
      <c r="L70" s="19">
        <f t="shared" si="33"/>
        <v>95.5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99</v>
      </c>
      <c r="F71" s="43">
        <v>80</v>
      </c>
      <c r="G71" s="43">
        <v>1</v>
      </c>
      <c r="H71" s="43">
        <v>5.9</v>
      </c>
      <c r="I71" s="43">
        <v>4.8</v>
      </c>
      <c r="J71" s="43">
        <v>76</v>
      </c>
      <c r="K71" s="44" t="s">
        <v>100</v>
      </c>
      <c r="L71" s="43">
        <v>6</v>
      </c>
    </row>
    <row r="72" spans="1:12" ht="15">
      <c r="A72" s="23"/>
      <c r="B72" s="15"/>
      <c r="C72" s="11"/>
      <c r="D72" s="7" t="s">
        <v>26</v>
      </c>
      <c r="E72" s="42" t="s">
        <v>101</v>
      </c>
      <c r="F72" s="43">
        <v>200</v>
      </c>
      <c r="G72" s="43">
        <v>2.16</v>
      </c>
      <c r="H72" s="43">
        <v>2.08</v>
      </c>
      <c r="I72" s="43">
        <v>15.44</v>
      </c>
      <c r="J72" s="43">
        <v>90.4</v>
      </c>
      <c r="K72" s="44" t="s">
        <v>84</v>
      </c>
      <c r="L72" s="43">
        <v>8</v>
      </c>
    </row>
    <row r="73" spans="1:12" ht="15">
      <c r="A73" s="23"/>
      <c r="B73" s="15"/>
      <c r="C73" s="11"/>
      <c r="D73" s="7" t="s">
        <v>27</v>
      </c>
      <c r="E73" s="42" t="s">
        <v>102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103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150</v>
      </c>
      <c r="G74" s="43">
        <v>3.08</v>
      </c>
      <c r="H74" s="43">
        <v>4.95</v>
      </c>
      <c r="I74" s="43">
        <v>20.18</v>
      </c>
      <c r="J74" s="43">
        <v>139.5</v>
      </c>
      <c r="K74" s="44" t="s">
        <v>105</v>
      </c>
      <c r="L74" s="43">
        <v>9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46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47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48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47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790</v>
      </c>
      <c r="G80" s="19">
        <f t="shared" ref="G80" si="34">SUM(G71:G79)</f>
        <v>26.720000000000002</v>
      </c>
      <c r="H80" s="19">
        <f t="shared" ref="H80" si="35">SUM(H71:H79)</f>
        <v>25.62</v>
      </c>
      <c r="I80" s="19">
        <f t="shared" ref="I80" si="36">SUM(I71:I79)</f>
        <v>103.21</v>
      </c>
      <c r="J80" s="19">
        <f t="shared" ref="J80:L80" si="37">SUM(J71:J79)</f>
        <v>544.35</v>
      </c>
      <c r="K80" s="25"/>
      <c r="L80" s="19">
        <f t="shared" si="37"/>
        <v>60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1100</v>
      </c>
      <c r="G81" s="32">
        <f t="shared" ref="G81" si="38">G70+G80</f>
        <v>52.570000000000007</v>
      </c>
      <c r="H81" s="32">
        <f t="shared" ref="H81" si="39">H70+H80</f>
        <v>44.22</v>
      </c>
      <c r="I81" s="32">
        <f t="shared" ref="I81" si="40">I70+I80</f>
        <v>170.35</v>
      </c>
      <c r="J81" s="32">
        <f t="shared" ref="J81:L81" si="41">J70+J80</f>
        <v>1078.95</v>
      </c>
      <c r="K81" s="32"/>
      <c r="L81" s="32">
        <f t="shared" si="41"/>
        <v>155.5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107</v>
      </c>
      <c r="F82" s="40">
        <v>200</v>
      </c>
      <c r="G82" s="40">
        <v>3.52</v>
      </c>
      <c r="H82" s="40">
        <v>9.44</v>
      </c>
      <c r="I82" s="40">
        <v>14.44</v>
      </c>
      <c r="J82" s="40">
        <v>111.2</v>
      </c>
      <c r="K82" s="41" t="s">
        <v>108</v>
      </c>
      <c r="L82" s="40">
        <v>14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80</v>
      </c>
      <c r="G83" s="43">
        <v>3</v>
      </c>
      <c r="H83" s="43">
        <v>8.4</v>
      </c>
      <c r="I83" s="43">
        <v>4.9000000000000004</v>
      </c>
      <c r="J83" s="43">
        <v>13</v>
      </c>
      <c r="K83" s="44" t="s">
        <v>53</v>
      </c>
      <c r="L83" s="43">
        <v>12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109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46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47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12.45</v>
      </c>
      <c r="H89" s="19">
        <f t="shared" ref="H89" si="43">SUM(H82:H88)</f>
        <v>21.54</v>
      </c>
      <c r="I89" s="19">
        <f t="shared" ref="I89" si="44">SUM(I82:I88)</f>
        <v>56.28</v>
      </c>
      <c r="J89" s="19">
        <f t="shared" ref="J89:L89" si="45">SUM(J82:J88)</f>
        <v>326.79999999999995</v>
      </c>
      <c r="K89" s="25"/>
      <c r="L89" s="19">
        <f t="shared" si="45"/>
        <v>38.5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60</v>
      </c>
      <c r="G90" s="43">
        <v>0.7</v>
      </c>
      <c r="H90" s="43">
        <v>0.1</v>
      </c>
      <c r="I90" s="43">
        <v>2.2999999999999998</v>
      </c>
      <c r="J90" s="43">
        <v>12.8</v>
      </c>
      <c r="K90" s="44"/>
      <c r="L90" s="43">
        <v>14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200</v>
      </c>
      <c r="G91" s="43">
        <v>4.16</v>
      </c>
      <c r="H91" s="43">
        <v>7.84</v>
      </c>
      <c r="I91" s="43">
        <v>11.04</v>
      </c>
      <c r="J91" s="43">
        <v>84</v>
      </c>
      <c r="K91" s="44" t="s">
        <v>112</v>
      </c>
      <c r="L91" s="43">
        <v>15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114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51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115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116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46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47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48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47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740</v>
      </c>
      <c r="G99" s="19">
        <f t="shared" ref="G99" si="46">SUM(G90:G98)</f>
        <v>28.36</v>
      </c>
      <c r="H99" s="19">
        <f t="shared" ref="H99" si="47">SUM(H90:H98)</f>
        <v>33.15</v>
      </c>
      <c r="I99" s="19">
        <f t="shared" ref="I99" si="48">SUM(I90:I98)</f>
        <v>80.77</v>
      </c>
      <c r="J99" s="19">
        <f t="shared" ref="J99:L99" si="49">SUM(J90:J98)</f>
        <v>658.1</v>
      </c>
      <c r="K99" s="25"/>
      <c r="L99" s="19">
        <f t="shared" si="49"/>
        <v>121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1250</v>
      </c>
      <c r="G100" s="32">
        <f t="shared" ref="G100" si="50">G89+G99</f>
        <v>40.81</v>
      </c>
      <c r="H100" s="32">
        <f t="shared" ref="H100" si="51">H89+H99</f>
        <v>54.69</v>
      </c>
      <c r="I100" s="32">
        <f t="shared" ref="I100" si="52">I89+I99</f>
        <v>137.05000000000001</v>
      </c>
      <c r="J100" s="32">
        <f t="shared" ref="J100:L100" si="53">J89+J99</f>
        <v>984.9</v>
      </c>
      <c r="K100" s="32"/>
      <c r="L100" s="32">
        <f t="shared" si="53"/>
        <v>159.5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42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118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120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79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121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46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47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/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122</v>
      </c>
      <c r="F109" s="43">
        <v>80</v>
      </c>
      <c r="G109" s="43">
        <v>3</v>
      </c>
      <c r="H109" s="43">
        <v>8.4</v>
      </c>
      <c r="I109" s="43">
        <v>4.9000000000000004</v>
      </c>
      <c r="J109" s="43">
        <v>107</v>
      </c>
      <c r="K109" s="44" t="s">
        <v>81</v>
      </c>
      <c r="L109" s="43">
        <v>11</v>
      </c>
    </row>
    <row r="110" spans="1:12" ht="15">
      <c r="A110" s="23"/>
      <c r="B110" s="15"/>
      <c r="C110" s="11"/>
      <c r="D110" s="7" t="s">
        <v>26</v>
      </c>
      <c r="E110" s="42" t="s">
        <v>123</v>
      </c>
      <c r="F110" s="43">
        <v>200</v>
      </c>
      <c r="G110" s="43">
        <v>5.36</v>
      </c>
      <c r="H110" s="43">
        <v>3.36</v>
      </c>
      <c r="I110" s="43">
        <v>15.6</v>
      </c>
      <c r="J110" s="43">
        <v>115.2</v>
      </c>
      <c r="K110" s="44" t="s">
        <v>124</v>
      </c>
      <c r="L110" s="43">
        <v>8</v>
      </c>
    </row>
    <row r="111" spans="1:12" ht="15">
      <c r="A111" s="23"/>
      <c r="B111" s="15"/>
      <c r="C111" s="11"/>
      <c r="D111" s="7" t="s">
        <v>27</v>
      </c>
      <c r="E111" s="42" t="s">
        <v>125</v>
      </c>
      <c r="F111" s="43">
        <v>100</v>
      </c>
      <c r="G111" s="43">
        <v>20.2</v>
      </c>
      <c r="H111" s="43">
        <v>24.3</v>
      </c>
      <c r="I111" s="43">
        <v>12.8</v>
      </c>
      <c r="J111" s="43">
        <v>367</v>
      </c>
      <c r="K111" s="44" t="s">
        <v>126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 t="s">
        <v>63</v>
      </c>
      <c r="G112" s="43">
        <v>5.47</v>
      </c>
      <c r="H112" s="43">
        <v>4.2</v>
      </c>
      <c r="I112" s="43">
        <v>33.380000000000003</v>
      </c>
      <c r="J112" s="43">
        <v>196.5</v>
      </c>
      <c r="K112" s="44" t="s">
        <v>89</v>
      </c>
      <c r="L112" s="43">
        <v>6</v>
      </c>
    </row>
    <row r="113" spans="1:12" ht="15">
      <c r="A113" s="23"/>
      <c r="B113" s="15"/>
      <c r="C113" s="11"/>
      <c r="D113" s="7" t="s">
        <v>29</v>
      </c>
      <c r="E113" s="42" t="s">
        <v>127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91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46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47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48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47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640</v>
      </c>
      <c r="G118" s="19">
        <f t="shared" ref="G118:J118" si="56">SUM(G109:G117)</f>
        <v>41.41</v>
      </c>
      <c r="H118" s="19">
        <f t="shared" si="56"/>
        <v>41.56</v>
      </c>
      <c r="I118" s="19">
        <f t="shared" si="56"/>
        <v>135.47000000000003</v>
      </c>
      <c r="J118" s="19">
        <f t="shared" si="56"/>
        <v>1066</v>
      </c>
      <c r="K118" s="25"/>
      <c r="L118" s="19">
        <f t="shared" ref="L118" si="57">SUM(L109:L117)</f>
        <v>77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950</v>
      </c>
      <c r="G119" s="32">
        <f t="shared" ref="G119" si="58">G108+G118</f>
        <v>61.819999999999993</v>
      </c>
      <c r="H119" s="32">
        <f t="shared" ref="H119" si="59">H108+H118</f>
        <v>59.7</v>
      </c>
      <c r="I119" s="32">
        <f t="shared" ref="I119" si="60">I108+I118</f>
        <v>226.85000000000002</v>
      </c>
      <c r="J119" s="32">
        <f t="shared" ref="J119:L119" si="61">J108+J118</f>
        <v>1690.2</v>
      </c>
      <c r="K119" s="32"/>
      <c r="L119" s="32">
        <f t="shared" si="61"/>
        <v>124.5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129</v>
      </c>
      <c r="G120" s="40">
        <v>5.04</v>
      </c>
      <c r="H120" s="40">
        <v>8.16</v>
      </c>
      <c r="I120" s="40">
        <v>30.22</v>
      </c>
      <c r="J120" s="40">
        <v>215.2</v>
      </c>
      <c r="K120" s="41" t="s">
        <v>130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78</v>
      </c>
      <c r="F121" s="43">
        <v>60</v>
      </c>
      <c r="G121" s="43">
        <v>0.5</v>
      </c>
      <c r="H121" s="43">
        <v>0.1</v>
      </c>
      <c r="I121" s="43">
        <v>1.5</v>
      </c>
      <c r="J121" s="43">
        <v>8.5</v>
      </c>
      <c r="K121" s="44"/>
      <c r="L121" s="43">
        <v>20</v>
      </c>
    </row>
    <row r="122" spans="1:12" ht="15">
      <c r="A122" s="14"/>
      <c r="B122" s="15"/>
      <c r="C122" s="11"/>
      <c r="D122" s="7" t="s">
        <v>21</v>
      </c>
      <c r="E122" s="42" t="s">
        <v>131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46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47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290</v>
      </c>
      <c r="G127" s="19">
        <f t="shared" ref="G127:J127" si="62">SUM(G120:G126)</f>
        <v>8.07</v>
      </c>
      <c r="H127" s="19">
        <f t="shared" si="62"/>
        <v>8.56</v>
      </c>
      <c r="I127" s="19">
        <f t="shared" si="62"/>
        <v>68.86</v>
      </c>
      <c r="J127" s="19">
        <f t="shared" si="62"/>
        <v>382.29999999999995</v>
      </c>
      <c r="K127" s="25"/>
      <c r="L127" s="19">
        <f t="shared" ref="L127" si="63">SUM(L120:L126)</f>
        <v>48.5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80</v>
      </c>
      <c r="G128" s="43">
        <v>1.1000000000000001</v>
      </c>
      <c r="H128" s="43">
        <v>1.9</v>
      </c>
      <c r="I128" s="43">
        <v>6.1</v>
      </c>
      <c r="J128" s="43">
        <v>46</v>
      </c>
      <c r="K128" s="44" t="s">
        <v>96</v>
      </c>
      <c r="L128" s="43">
        <v>16</v>
      </c>
    </row>
    <row r="129" spans="1:12" ht="15">
      <c r="A129" s="14"/>
      <c r="B129" s="15"/>
      <c r="C129" s="11"/>
      <c r="D129" s="7" t="s">
        <v>26</v>
      </c>
      <c r="E129" s="42" t="s">
        <v>54</v>
      </c>
      <c r="F129" s="43">
        <v>200</v>
      </c>
      <c r="G129" s="43">
        <v>2.16</v>
      </c>
      <c r="H129" s="43">
        <v>2.08</v>
      </c>
      <c r="I129" s="43">
        <v>15.12</v>
      </c>
      <c r="J129" s="43">
        <v>88.8</v>
      </c>
      <c r="K129" s="44" t="s">
        <v>55</v>
      </c>
      <c r="L129" s="43">
        <v>8</v>
      </c>
    </row>
    <row r="130" spans="1:12" ht="15">
      <c r="A130" s="14"/>
      <c r="B130" s="15"/>
      <c r="C130" s="11"/>
      <c r="D130" s="7" t="s">
        <v>27</v>
      </c>
      <c r="E130" s="42" t="s">
        <v>56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132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133</v>
      </c>
      <c r="F131" s="43" t="s">
        <v>63</v>
      </c>
      <c r="G131" s="43">
        <v>10.220000000000001</v>
      </c>
      <c r="H131" s="43">
        <v>4.32</v>
      </c>
      <c r="I131" s="43">
        <v>32.4</v>
      </c>
      <c r="J131" s="43">
        <v>227.25</v>
      </c>
      <c r="K131" s="44" t="s">
        <v>134</v>
      </c>
      <c r="L131" s="43">
        <v>6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98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46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47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48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47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640</v>
      </c>
      <c r="G137" s="19">
        <f t="shared" ref="G137:J137" si="64">SUM(G128:G136)</f>
        <v>32.980000000000004</v>
      </c>
      <c r="H137" s="19">
        <f t="shared" si="64"/>
        <v>21.59</v>
      </c>
      <c r="I137" s="19">
        <f t="shared" si="64"/>
        <v>107.50999999999999</v>
      </c>
      <c r="J137" s="19">
        <f t="shared" si="64"/>
        <v>783.35</v>
      </c>
      <c r="K137" s="25"/>
      <c r="L137" s="19">
        <f t="shared" ref="L137" si="65">SUM(L128:L136)</f>
        <v>80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930</v>
      </c>
      <c r="G138" s="32">
        <f t="shared" ref="G138" si="66">G127+G137</f>
        <v>41.050000000000004</v>
      </c>
      <c r="H138" s="32">
        <f t="shared" ref="H138" si="67">H127+H137</f>
        <v>30.15</v>
      </c>
      <c r="I138" s="32">
        <f t="shared" ref="I138" si="68">I127+I137</f>
        <v>176.37</v>
      </c>
      <c r="J138" s="32">
        <f t="shared" ref="J138:L138" si="69">J127+J137</f>
        <v>1165.6500000000001</v>
      </c>
      <c r="K138" s="32"/>
      <c r="L138" s="32">
        <f t="shared" si="69"/>
        <v>128.5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135</v>
      </c>
      <c r="F139" s="40">
        <v>200</v>
      </c>
      <c r="G139" s="40">
        <v>4.4000000000000004</v>
      </c>
      <c r="H139" s="40">
        <v>8.4</v>
      </c>
      <c r="I139" s="40">
        <v>12.72</v>
      </c>
      <c r="J139" s="40">
        <v>120.8</v>
      </c>
      <c r="K139" s="41" t="s">
        <v>136</v>
      </c>
      <c r="L139" s="40">
        <v>14</v>
      </c>
    </row>
    <row r="140" spans="1:12" ht="15">
      <c r="A140" s="23"/>
      <c r="B140" s="15"/>
      <c r="C140" s="11"/>
      <c r="D140" s="51" t="s">
        <v>25</v>
      </c>
      <c r="E140" s="42" t="s">
        <v>51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109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46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47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60</v>
      </c>
      <c r="G144" s="43">
        <v>0.7</v>
      </c>
      <c r="H144" s="43" t="s">
        <v>137</v>
      </c>
      <c r="I144" s="43">
        <v>2.2999999999999998</v>
      </c>
      <c r="J144" s="43">
        <v>12.8</v>
      </c>
      <c r="K144" s="44"/>
      <c r="L144" s="43">
        <v>14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510</v>
      </c>
      <c r="G146" s="19">
        <f t="shared" ref="G146:J146" si="70">SUM(G139:G145)</f>
        <v>15.669999999999998</v>
      </c>
      <c r="H146" s="19">
        <f t="shared" si="70"/>
        <v>18</v>
      </c>
      <c r="I146" s="19">
        <f t="shared" si="70"/>
        <v>51.96</v>
      </c>
      <c r="J146" s="19">
        <f t="shared" si="70"/>
        <v>409.00000000000006</v>
      </c>
      <c r="K146" s="25"/>
      <c r="L146" s="19">
        <f t="shared" ref="L146" si="71">SUM(L139:L145)</f>
        <v>55.5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138</v>
      </c>
      <c r="F147" s="43">
        <v>80</v>
      </c>
      <c r="G147" s="43">
        <v>1.2</v>
      </c>
      <c r="H147" s="43">
        <v>4.8</v>
      </c>
      <c r="I147" s="43">
        <v>5.9</v>
      </c>
      <c r="J147" s="43">
        <v>71</v>
      </c>
      <c r="K147" s="44" t="s">
        <v>66</v>
      </c>
      <c r="L147" s="43">
        <v>13</v>
      </c>
    </row>
    <row r="148" spans="1:12" ht="15">
      <c r="A148" s="23"/>
      <c r="B148" s="15"/>
      <c r="C148" s="11"/>
      <c r="D148" s="7" t="s">
        <v>26</v>
      </c>
      <c r="E148" s="42" t="s">
        <v>139</v>
      </c>
      <c r="F148" s="43" t="s">
        <v>83</v>
      </c>
      <c r="G148" s="43">
        <v>2.3199999999999998</v>
      </c>
      <c r="H148" s="43">
        <v>2.2400000000000002</v>
      </c>
      <c r="I148" s="43">
        <v>10.32</v>
      </c>
      <c r="J148" s="43">
        <v>88</v>
      </c>
      <c r="K148" s="44" t="s">
        <v>140</v>
      </c>
      <c r="L148" s="43">
        <v>15</v>
      </c>
    </row>
    <row r="149" spans="1:12" ht="15">
      <c r="A149" s="23"/>
      <c r="B149" s="15"/>
      <c r="C149" s="11"/>
      <c r="D149" s="7" t="s">
        <v>27</v>
      </c>
      <c r="E149" s="42" t="s">
        <v>141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142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115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116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46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47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48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47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540</v>
      </c>
      <c r="G156" s="19">
        <f t="shared" ref="G156:J156" si="72">SUM(G147:G155)</f>
        <v>23.259999999999998</v>
      </c>
      <c r="H156" s="19">
        <f t="shared" si="72"/>
        <v>23.55</v>
      </c>
      <c r="I156" s="19">
        <f t="shared" si="72"/>
        <v>104.77</v>
      </c>
      <c r="J156" s="19">
        <f t="shared" si="72"/>
        <v>748.30000000000007</v>
      </c>
      <c r="K156" s="25"/>
      <c r="L156" s="19">
        <f t="shared" ref="L156" si="73">SUM(L147:L155)</f>
        <v>95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1050</v>
      </c>
      <c r="G157" s="32">
        <f t="shared" ref="G157" si="74">G146+G156</f>
        <v>38.929999999999993</v>
      </c>
      <c r="H157" s="32">
        <f t="shared" ref="H157" si="75">H146+H156</f>
        <v>41.55</v>
      </c>
      <c r="I157" s="32">
        <f t="shared" ref="I157" si="76">I146+I156</f>
        <v>156.72999999999999</v>
      </c>
      <c r="J157" s="32">
        <f t="shared" ref="J157:L157" si="77">J146+J156</f>
        <v>1157.3000000000002</v>
      </c>
      <c r="K157" s="32"/>
      <c r="L157" s="32">
        <f t="shared" si="77"/>
        <v>150.5</v>
      </c>
    </row>
    <row r="158" spans="1:12" ht="15.75" thickBot="1">
      <c r="A158" s="20">
        <v>2</v>
      </c>
      <c r="B158" s="21">
        <v>4</v>
      </c>
      <c r="C158" s="22" t="s">
        <v>19</v>
      </c>
      <c r="D158" s="5" t="s">
        <v>20</v>
      </c>
      <c r="E158" s="39" t="s">
        <v>145</v>
      </c>
      <c r="F158" s="40" t="s">
        <v>63</v>
      </c>
      <c r="G158" s="40">
        <v>13.1</v>
      </c>
      <c r="H158" s="40">
        <v>18.2</v>
      </c>
      <c r="I158" s="40">
        <v>2.2000000000000002</v>
      </c>
      <c r="J158" s="40">
        <v>225</v>
      </c>
      <c r="K158" s="41" t="s">
        <v>146</v>
      </c>
      <c r="L158" s="40">
        <v>50</v>
      </c>
    </row>
    <row r="159" spans="1:12" ht="15">
      <c r="A159" s="23"/>
      <c r="B159" s="15"/>
      <c r="C159" s="11"/>
      <c r="D159" s="51" t="s">
        <v>25</v>
      </c>
      <c r="E159" s="39" t="s">
        <v>143</v>
      </c>
      <c r="F159" s="40">
        <v>100</v>
      </c>
      <c r="G159" s="40">
        <v>0.9</v>
      </c>
      <c r="H159" s="40">
        <v>4</v>
      </c>
      <c r="I159" s="40">
        <v>4.4000000000000004</v>
      </c>
      <c r="J159" s="40">
        <v>58</v>
      </c>
      <c r="K159" s="41" t="s">
        <v>144</v>
      </c>
      <c r="L159" s="40">
        <v>14</v>
      </c>
    </row>
    <row r="160" spans="1:12" ht="15">
      <c r="A160" s="23"/>
      <c r="B160" s="15"/>
      <c r="C160" s="11"/>
      <c r="D160" s="7" t="s">
        <v>21</v>
      </c>
      <c r="E160" s="42" t="s">
        <v>90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91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46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47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330</v>
      </c>
      <c r="G165" s="19">
        <f t="shared" ref="G165:J165" si="78">SUM(G158:G164)</f>
        <v>18.829999999999998</v>
      </c>
      <c r="H165" s="19">
        <f t="shared" si="78"/>
        <v>22.51</v>
      </c>
      <c r="I165" s="19">
        <f t="shared" si="78"/>
        <v>62.64</v>
      </c>
      <c r="J165" s="19">
        <f t="shared" si="78"/>
        <v>485.6</v>
      </c>
      <c r="K165" s="25"/>
      <c r="L165" s="19">
        <f t="shared" ref="L165" si="79">SUM(L158:L164)</f>
        <v>73.5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80</v>
      </c>
      <c r="F166" s="43">
        <v>80</v>
      </c>
      <c r="G166" s="43">
        <v>3</v>
      </c>
      <c r="H166" s="43">
        <v>8.4</v>
      </c>
      <c r="I166" s="43">
        <v>4.9000000000000004</v>
      </c>
      <c r="J166" s="43">
        <v>107</v>
      </c>
      <c r="K166" s="44" t="s">
        <v>81</v>
      </c>
      <c r="L166" s="43">
        <v>11</v>
      </c>
    </row>
    <row r="167" spans="1:12" ht="15">
      <c r="A167" s="23"/>
      <c r="B167" s="15"/>
      <c r="C167" s="11"/>
      <c r="D167" s="7" t="s">
        <v>26</v>
      </c>
      <c r="E167" s="42" t="s">
        <v>147</v>
      </c>
      <c r="F167" s="43" t="s">
        <v>83</v>
      </c>
      <c r="G167" s="43">
        <v>1.68</v>
      </c>
      <c r="H167" s="43">
        <v>4.4800000000000004</v>
      </c>
      <c r="I167" s="43">
        <v>5.84</v>
      </c>
      <c r="J167" s="43">
        <v>70.400000000000006</v>
      </c>
      <c r="K167" s="44" t="s">
        <v>148</v>
      </c>
      <c r="L167" s="43">
        <v>12</v>
      </c>
    </row>
    <row r="168" spans="1:12" ht="15">
      <c r="A168" s="23"/>
      <c r="B168" s="15"/>
      <c r="C168" s="11"/>
      <c r="D168" s="7" t="s">
        <v>27</v>
      </c>
      <c r="E168" s="42" t="s">
        <v>149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150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150</v>
      </c>
      <c r="G169" s="43">
        <v>3.08</v>
      </c>
      <c r="H169" s="43">
        <v>4.95</v>
      </c>
      <c r="I169" s="43">
        <v>20.18</v>
      </c>
      <c r="J169" s="43">
        <v>139.5</v>
      </c>
      <c r="K169" s="44" t="s">
        <v>105</v>
      </c>
      <c r="L169" s="43">
        <v>9</v>
      </c>
    </row>
    <row r="170" spans="1:12" ht="15">
      <c r="A170" s="23"/>
      <c r="B170" s="15"/>
      <c r="C170" s="11"/>
      <c r="D170" s="7" t="s">
        <v>29</v>
      </c>
      <c r="E170" s="42" t="s">
        <v>79</v>
      </c>
      <c r="F170" s="43">
        <v>200</v>
      </c>
      <c r="G170" s="43">
        <v>1.9</v>
      </c>
      <c r="H170" s="43">
        <v>1.6</v>
      </c>
      <c r="I170" s="43">
        <v>20.5</v>
      </c>
      <c r="J170" s="43">
        <v>99</v>
      </c>
      <c r="K170" s="44" t="s">
        <v>121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46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47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48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47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590</v>
      </c>
      <c r="G175" s="19">
        <f t="shared" ref="G175:J175" si="80">SUM(G166:G174)</f>
        <v>28.24</v>
      </c>
      <c r="H175" s="19">
        <f t="shared" si="80"/>
        <v>32.32</v>
      </c>
      <c r="I175" s="19">
        <f t="shared" si="80"/>
        <v>93.91</v>
      </c>
      <c r="J175" s="19">
        <f t="shared" si="80"/>
        <v>785.2</v>
      </c>
      <c r="K175" s="25"/>
      <c r="L175" s="19">
        <f t="shared" ref="L175" si="81">SUM(L166:L174)</f>
        <v>71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920</v>
      </c>
      <c r="G176" s="32">
        <f t="shared" ref="G176" si="82">G165+G175</f>
        <v>47.069999999999993</v>
      </c>
      <c r="H176" s="32">
        <f t="shared" ref="H176" si="83">H165+H175</f>
        <v>54.83</v>
      </c>
      <c r="I176" s="32">
        <f t="shared" ref="I176" si="84">I165+I175</f>
        <v>156.55000000000001</v>
      </c>
      <c r="J176" s="32">
        <f t="shared" ref="J176:L176" si="85">J165+J175</f>
        <v>1270.8000000000002</v>
      </c>
      <c r="K176" s="32"/>
      <c r="L176" s="32">
        <f t="shared" si="85"/>
        <v>144.5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76</v>
      </c>
      <c r="F177" s="40" t="s">
        <v>42</v>
      </c>
      <c r="G177" s="40">
        <v>7.28</v>
      </c>
      <c r="H177" s="40">
        <v>8.9600000000000009</v>
      </c>
      <c r="I177" s="40">
        <v>33.68</v>
      </c>
      <c r="J177" s="40">
        <v>245.6</v>
      </c>
      <c r="K177" s="41" t="s">
        <v>77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151</v>
      </c>
      <c r="F178" s="43">
        <v>75</v>
      </c>
      <c r="G178" s="43">
        <v>8.4</v>
      </c>
      <c r="H178" s="43">
        <v>4.3</v>
      </c>
      <c r="I178" s="43">
        <v>26.7</v>
      </c>
      <c r="J178" s="43">
        <v>181</v>
      </c>
      <c r="K178" s="44" t="s">
        <v>152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153</v>
      </c>
      <c r="F179" s="43">
        <v>200</v>
      </c>
      <c r="G179" s="43">
        <v>0.6</v>
      </c>
      <c r="H179" s="43">
        <v>0</v>
      </c>
      <c r="I179" s="43">
        <v>22.5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46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47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97.52</v>
      </c>
      <c r="J184" s="19">
        <f t="shared" si="86"/>
        <v>585.20000000000005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154</v>
      </c>
      <c r="F185" s="43">
        <v>80</v>
      </c>
      <c r="G185" s="43">
        <v>1.2</v>
      </c>
      <c r="H185" s="43">
        <v>5.9</v>
      </c>
      <c r="I185" s="43">
        <v>49</v>
      </c>
      <c r="J185" s="43">
        <v>75</v>
      </c>
      <c r="K185" s="44" t="s">
        <v>155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156</v>
      </c>
      <c r="F186" s="43" t="s">
        <v>83</v>
      </c>
      <c r="G186" s="43">
        <v>1.92</v>
      </c>
      <c r="H186" s="43">
        <v>4.5599999999999996</v>
      </c>
      <c r="I186" s="43">
        <v>11.12</v>
      </c>
      <c r="J186" s="43">
        <v>94.4</v>
      </c>
      <c r="K186" s="44" t="s">
        <v>157</v>
      </c>
      <c r="L186" s="43">
        <v>20</v>
      </c>
    </row>
    <row r="187" spans="1:12" ht="15">
      <c r="A187" s="23"/>
      <c r="B187" s="15"/>
      <c r="C187" s="11"/>
      <c r="D187" s="7" t="s">
        <v>27</v>
      </c>
      <c r="E187" s="42" t="s">
        <v>158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68</v>
      </c>
      <c r="G189" s="43">
        <v>0.2</v>
      </c>
      <c r="H189" s="43">
        <v>0.1</v>
      </c>
      <c r="I189" s="43">
        <v>13.9</v>
      </c>
      <c r="J189" s="43">
        <v>55</v>
      </c>
      <c r="K189" s="44" t="s">
        <v>69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46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47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48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47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340</v>
      </c>
      <c r="G194" s="19">
        <f t="shared" ref="G194:J194" si="88">SUM(G185:G193)</f>
        <v>25.7</v>
      </c>
      <c r="H194" s="19">
        <f t="shared" si="88"/>
        <v>30.75</v>
      </c>
      <c r="I194" s="19">
        <f t="shared" si="88"/>
        <v>116.31</v>
      </c>
      <c r="J194" s="19">
        <f t="shared" si="88"/>
        <v>673.7</v>
      </c>
      <c r="K194" s="25"/>
      <c r="L194" s="19">
        <f t="shared" ref="L194" si="89">SUM(L185:L193)</f>
        <v>113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645</v>
      </c>
      <c r="G195" s="32">
        <f t="shared" ref="G195" si="90">G184+G194</f>
        <v>44.41</v>
      </c>
      <c r="H195" s="32">
        <f t="shared" ref="H195" si="91">H184+H194</f>
        <v>44.31</v>
      </c>
      <c r="I195" s="32">
        <f t="shared" ref="I195" si="92">I184+I194</f>
        <v>213.82999999999998</v>
      </c>
      <c r="J195" s="32">
        <f t="shared" ref="J195:L195" si="93">J184+J194</f>
        <v>1258.9000000000001</v>
      </c>
      <c r="K195" s="32"/>
      <c r="L195" s="32">
        <f t="shared" si="93"/>
        <v>156.5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952.5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45.524999999999999</v>
      </c>
      <c r="H196" s="34">
        <f t="shared" si="94"/>
        <v>46.256999999999998</v>
      </c>
      <c r="I196" s="34">
        <f t="shared" si="94"/>
        <v>177.09799999999998</v>
      </c>
      <c r="J196" s="34">
        <f t="shared" si="94"/>
        <v>1208.4319999999998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2024-04-17T06:03:44Z</dcterms:modified>
</cp:coreProperties>
</file>