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H43" s="1"/>
  <c r="G32"/>
  <c r="F32"/>
  <c r="F43" s="1"/>
  <c r="B24"/>
  <c r="A24"/>
  <c r="L23"/>
  <c r="J23"/>
  <c r="I23"/>
  <c r="H23"/>
  <c r="G23"/>
  <c r="F23"/>
  <c r="B14"/>
  <c r="A14"/>
  <c r="L13"/>
  <c r="L24" s="1"/>
  <c r="J13"/>
  <c r="I13"/>
  <c r="H13"/>
  <c r="G13"/>
  <c r="G24" s="1"/>
  <c r="F13"/>
  <c r="I157" l="1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/>
  <c r="F196" l="1"/>
  <c r="I196"/>
  <c r="J196"/>
  <c r="H196"/>
</calcChain>
</file>

<file path=xl/sharedStrings.xml><?xml version="1.0" encoding="utf-8"?>
<sst xmlns="http://schemas.openxmlformats.org/spreadsheetml/2006/main" count="421" uniqueCount="159">
  <si>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</si>
  <si>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</si>
  <si>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</si>
  <si>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</si>
  <si>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</si>
  <si>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</si>
  <si>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</si>
  <si>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</si>
  <si>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</si>
  <si>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</si>
  <si>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</si>
  <si>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</si>
  <si>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</si>
  <si>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</si>
  <si>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</si>
  <si>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</si>
  <si>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</si>
  <si>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</si>
  <si>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</si>
  <si>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</si>
  <si>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</si>
  <si>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</si>
  <si>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</si>
  <si>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</si>
  <si>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</si>
  <si>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</si>
  <si>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</si>
  <si>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</si>
  <si>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</si>
  <si>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</si>
  <si>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</si>
  <si>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</si>
  <si>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</si>
  <si>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</si>
  <si>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</si>
  <si>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</si>
  <si>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</si>
  <si>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</si>
  <si>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</si>
  <si>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</si>
  <si>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Мишковский Андрей Ярославович</t>
  </si>
  <si>
    <t xml:space="preserve">Каша рисовая молочная </t>
  </si>
  <si>
    <t>200/6</t>
  </si>
  <si>
    <t>Какао</t>
  </si>
  <si>
    <t xml:space="preserve">Пшеничный </t>
  </si>
  <si>
    <t>Пром</t>
  </si>
  <si>
    <t>Яйцо</t>
  </si>
  <si>
    <t>Сыр</t>
  </si>
  <si>
    <t>Салат картофельный с зеленым горошком</t>
  </si>
  <si>
    <t>№ 22</t>
  </si>
  <si>
    <t>Суп картофельный  с макаронными изделиями</t>
  </si>
  <si>
    <t>№ 38</t>
  </si>
  <si>
    <t>Котлета мясная</t>
  </si>
  <si>
    <t>№ 121</t>
  </si>
  <si>
    <t>№ 193</t>
  </si>
  <si>
    <t>№ 66</t>
  </si>
  <si>
    <t xml:space="preserve">Греча </t>
  </si>
  <si>
    <t>№ 113</t>
  </si>
  <si>
    <t>Напиток апельсиновый</t>
  </si>
  <si>
    <t>№ 198</t>
  </si>
  <si>
    <t>Ржаной</t>
  </si>
  <si>
    <t>Макароны запеченые с сыром</t>
  </si>
  <si>
    <t>150/5</t>
  </si>
  <si>
    <t>№ 141</t>
  </si>
  <si>
    <t>Салат Степной</t>
  </si>
  <si>
    <t>№ 23</t>
  </si>
  <si>
    <t>Чай с лимоном с сахаром</t>
  </si>
  <si>
    <t>200/7/15</t>
  </si>
  <si>
    <t>№ 186</t>
  </si>
  <si>
    <t>Салат из свежих огурцов</t>
  </si>
  <si>
    <t>№ 9</t>
  </si>
  <si>
    <t>Щи по - уральски</t>
  </si>
  <si>
    <t>№ 35</t>
  </si>
  <si>
    <t>Плов из курицы</t>
  </si>
  <si>
    <t>№ 90</t>
  </si>
  <si>
    <t>Компот из яблок</t>
  </si>
  <si>
    <t>№ 197</t>
  </si>
  <si>
    <t xml:space="preserve">Каша пшено 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</si>
  <si>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</si>
  <si>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</si>
  <si>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</si>
  <si>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</si>
  <si>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</si>
  <si>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</si>
  <si>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</si>
  <si>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Рассольник " Ленинградский"</t>
  </si>
  <si>
    <t>200/10</t>
  </si>
  <si>
    <t>№ 40</t>
  </si>
  <si>
    <t>Фрикаделька мясная</t>
  </si>
  <si>
    <t>№ 73</t>
  </si>
  <si>
    <t>Пюре гороховое</t>
  </si>
  <si>
    <t>№ 136</t>
  </si>
  <si>
    <t>Компот из сухофруктов</t>
  </si>
  <si>
    <t>№ 196</t>
  </si>
  <si>
    <t>Запеканка  из творога</t>
  </si>
  <si>
    <t>150/25</t>
  </si>
  <si>
    <t>№ 145</t>
  </si>
  <si>
    <t>Салат из моркови с яблоками</t>
  </si>
  <si>
    <t>№ 12</t>
  </si>
  <si>
    <t>Чай</t>
  </si>
  <si>
    <t xml:space="preserve"> № 184</t>
  </si>
  <si>
    <t>Салат из свеклы с растительным  маслом</t>
  </si>
  <si>
    <t>№ 17</t>
  </si>
  <si>
    <t xml:space="preserve">Суп картофельный  с рисом </t>
  </si>
  <si>
    <t>Котлета рыбная</t>
  </si>
  <si>
    <t>№ 56</t>
  </si>
  <si>
    <t>Картофельное пюре</t>
  </si>
  <si>
    <t>№ 94</t>
  </si>
  <si>
    <t xml:space="preserve">Напиток лимонный </t>
  </si>
  <si>
    <t>Суп молочный с крупой</t>
  </si>
  <si>
    <t>№ 14</t>
  </si>
  <si>
    <t>Салат Мишат</t>
  </si>
  <si>
    <t>№ 45</t>
  </si>
  <si>
    <t>Салат из белокачанной  капусты</t>
  </si>
  <si>
    <t>№ 3</t>
  </si>
  <si>
    <t>Уха рыбацкая</t>
  </si>
  <si>
    <t>№ 47</t>
  </si>
  <si>
    <t>Жаркое по - домашнему</t>
  </si>
  <si>
    <t>№ 65</t>
  </si>
  <si>
    <t>Каша Дружба</t>
  </si>
  <si>
    <t>№ 124</t>
  </si>
  <si>
    <t>Бутерброд с маслом с сыром</t>
  </si>
  <si>
    <t>№ 2</t>
  </si>
  <si>
    <t>Салат Студенческий</t>
  </si>
  <si>
    <t>№ 24</t>
  </si>
  <si>
    <t xml:space="preserve">Суп гороховый </t>
  </si>
  <si>
    <t>№ 42</t>
  </si>
  <si>
    <t>Котлета куринная</t>
  </si>
  <si>
    <t>№ 88</t>
  </si>
  <si>
    <t>Рожки отварные</t>
  </si>
  <si>
    <t>№ 137</t>
  </si>
  <si>
    <t>Каша рисовая  молочная жидкая</t>
  </si>
  <si>
    <t xml:space="preserve">Напиток Апельсиновый </t>
  </si>
  <si>
    <t>Суп картофельный с макаронными изделиями</t>
  </si>
  <si>
    <t xml:space="preserve">Чай </t>
  </si>
  <si>
    <t>№ 184</t>
  </si>
  <si>
    <t>Суп молочный с макаронными изделиями</t>
  </si>
  <si>
    <t>№ 44</t>
  </si>
  <si>
    <t>Борщ</t>
  </si>
  <si>
    <t>№ 34</t>
  </si>
  <si>
    <t>Бутерброд с сыром</t>
  </si>
  <si>
    <t>№ 1</t>
  </si>
  <si>
    <t>Напиток Лимонный</t>
  </si>
  <si>
    <t xml:space="preserve">Салат Школьный </t>
  </si>
  <si>
    <t>№ 20</t>
  </si>
  <si>
    <t>Рассольник Домашний</t>
  </si>
  <si>
    <t>№ 37</t>
  </si>
  <si>
    <t>Напиток Лимонный с сахаром</t>
  </si>
  <si>
    <t>Омлет</t>
  </si>
  <si>
    <t>150/50</t>
  </si>
  <si>
    <t>№ 142</t>
  </si>
  <si>
    <t>Салат из св. капусты огурцами и помидорами</t>
  </si>
  <si>
    <t>Щи из свежей капусты</t>
  </si>
  <si>
    <t>Тефтели рыбные</t>
  </si>
  <si>
    <t>Пшеничный</t>
  </si>
  <si>
    <t>№ 6</t>
  </si>
  <si>
    <t>№ 33</t>
  </si>
  <si>
    <t>№ 58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</si>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</sst>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158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 t="s">
        <v>42</v>
      </c>
      <c r="G6" s="40">
        <v>5.04</v>
      </c>
      <c r="H6" s="40">
        <v>8.16</v>
      </c>
      <c r="I6" s="40">
        <v>30.32</v>
      </c>
      <c r="J6" s="40">
        <v>215.2</v>
      </c>
      <c r="K6" s="41" t="s">
        <v>53</v>
      </c>
      <c r="L6" s="40">
        <v>16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54</v>
      </c>
      <c r="L8" s="43">
        <v>9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45</v>
      </c>
      <c r="L9" s="43">
        <v>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40</v>
      </c>
      <c r="G11" s="43">
        <v>5.08</v>
      </c>
      <c r="H11" s="43">
        <v>4.5999999999999996</v>
      </c>
      <c r="I11" s="43">
        <v>0.28000000000000003</v>
      </c>
      <c r="J11" s="43">
        <v>62.84</v>
      </c>
      <c r="K11" s="44"/>
      <c r="L11" s="43">
        <v>8</v>
      </c>
    </row>
    <row r="12" spans="1:12" ht="15">
      <c r="A12" s="23"/>
      <c r="B12" s="15"/>
      <c r="C12" s="11"/>
      <c r="D12" s="6"/>
      <c r="E12" s="42" t="s">
        <v>47</v>
      </c>
      <c r="F12" s="43">
        <v>20</v>
      </c>
      <c r="G12" s="43">
        <v>4.6399999999999997</v>
      </c>
      <c r="H12" s="43">
        <v>5.9</v>
      </c>
      <c r="I12" s="43">
        <v>0</v>
      </c>
      <c r="J12" s="43">
        <v>72.8</v>
      </c>
      <c r="K12" s="44"/>
      <c r="L12" s="43">
        <v>13.5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290</v>
      </c>
      <c r="G13" s="19">
        <f t="shared" ref="G13:J13" si="0">SUM(G6:G12)</f>
        <v>20.689999999999998</v>
      </c>
      <c r="H13" s="19">
        <f t="shared" si="0"/>
        <v>22.36</v>
      </c>
      <c r="I13" s="19">
        <f t="shared" si="0"/>
        <v>67.540000000000006</v>
      </c>
      <c r="J13" s="19">
        <f t="shared" si="0"/>
        <v>553.43999999999994</v>
      </c>
      <c r="K13" s="25"/>
      <c r="L13" s="19">
        <f t="shared" ref="L13" si="1">SUM(L6:L12)</f>
        <v>48.5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80</v>
      </c>
      <c r="G14" s="43">
        <v>3</v>
      </c>
      <c r="H14" s="43">
        <v>8.4</v>
      </c>
      <c r="I14" s="43">
        <v>4.9000000000000004</v>
      </c>
      <c r="J14" s="43">
        <v>113</v>
      </c>
      <c r="K14" s="44" t="s">
        <v>49</v>
      </c>
      <c r="L14" s="43">
        <v>11</v>
      </c>
    </row>
    <row r="15" spans="1:12" ht="15">
      <c r="A15" s="23"/>
      <c r="B15" s="15"/>
      <c r="C15" s="11"/>
      <c r="D15" s="7" t="s">
        <v>27</v>
      </c>
      <c r="E15" s="42" t="s">
        <v>50</v>
      </c>
      <c r="F15" s="43">
        <v>200</v>
      </c>
      <c r="G15" s="43">
        <v>2.16</v>
      </c>
      <c r="H15" s="43">
        <v>2.08</v>
      </c>
      <c r="I15" s="43">
        <v>15.12</v>
      </c>
      <c r="J15" s="43">
        <v>88.8</v>
      </c>
      <c r="K15" s="44" t="s">
        <v>51</v>
      </c>
      <c r="L15" s="43">
        <v>7</v>
      </c>
    </row>
    <row r="16" spans="1:12" ht="15">
      <c r="A16" s="23"/>
      <c r="B16" s="15"/>
      <c r="C16" s="11"/>
      <c r="D16" s="7" t="s">
        <v>28</v>
      </c>
      <c r="E16" s="42" t="s">
        <v>52</v>
      </c>
      <c r="F16" s="43">
        <v>100</v>
      </c>
      <c r="G16" s="43">
        <v>14.5</v>
      </c>
      <c r="H16" s="43">
        <v>12</v>
      </c>
      <c r="I16" s="43">
        <v>12.8</v>
      </c>
      <c r="J16" s="43">
        <v>218</v>
      </c>
      <c r="K16" s="44" t="s">
        <v>55</v>
      </c>
      <c r="L16" s="43">
        <v>43</v>
      </c>
    </row>
    <row r="17" spans="1:12" ht="15">
      <c r="A17" s="23"/>
      <c r="B17" s="15"/>
      <c r="C17" s="11"/>
      <c r="D17" s="7" t="s">
        <v>29</v>
      </c>
      <c r="E17" s="42" t="s">
        <v>56</v>
      </c>
      <c r="F17" s="43">
        <v>150</v>
      </c>
      <c r="G17" s="43">
        <v>7.1</v>
      </c>
      <c r="H17" s="43">
        <v>5.77</v>
      </c>
      <c r="I17" s="43">
        <v>29</v>
      </c>
      <c r="J17" s="43">
        <v>198</v>
      </c>
      <c r="K17" s="44" t="s">
        <v>57</v>
      </c>
      <c r="L17" s="43">
        <v>7.5</v>
      </c>
    </row>
    <row r="18" spans="1:12" ht="15">
      <c r="A18" s="23"/>
      <c r="B18" s="15"/>
      <c r="C18" s="11"/>
      <c r="D18" s="7" t="s">
        <v>30</v>
      </c>
      <c r="E18" s="42" t="s">
        <v>58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59</v>
      </c>
      <c r="L18" s="43">
        <v>10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45</v>
      </c>
      <c r="L19" s="43">
        <v>2</v>
      </c>
    </row>
    <row r="20" spans="1:12" ht="15">
      <c r="A20" s="23"/>
      <c r="B20" s="15"/>
      <c r="C20" s="11"/>
      <c r="D20" s="7" t="s">
        <v>32</v>
      </c>
      <c r="E20" s="42" t="s">
        <v>60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45</v>
      </c>
      <c r="L20" s="43">
        <v>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31.84</v>
      </c>
      <c r="H23" s="19">
        <f t="shared" si="2"/>
        <v>29.54</v>
      </c>
      <c r="I23" s="19">
        <f t="shared" si="2"/>
        <v>111.71</v>
      </c>
      <c r="J23" s="19">
        <f t="shared" si="2"/>
        <v>854.1</v>
      </c>
      <c r="K23" s="25"/>
      <c r="L23" s="19">
        <f t="shared" ref="L23" si="3">SUM(L14:L22)</f>
        <v>82.5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1080</v>
      </c>
      <c r="G24" s="32">
        <f t="shared" ref="G24:J24" si="4">G13+G23</f>
        <v>52.53</v>
      </c>
      <c r="H24" s="32">
        <f t="shared" si="4"/>
        <v>51.9</v>
      </c>
      <c r="I24" s="32">
        <f t="shared" si="4"/>
        <v>179.25</v>
      </c>
      <c r="J24" s="32">
        <f t="shared" si="4"/>
        <v>1407.54</v>
      </c>
      <c r="K24" s="32"/>
      <c r="L24" s="32">
        <f t="shared" ref="L24" si="5">L13+L23</f>
        <v>131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 t="s">
        <v>62</v>
      </c>
      <c r="G25" s="40">
        <v>6.42</v>
      </c>
      <c r="H25" s="40">
        <v>6.48</v>
      </c>
      <c r="I25" s="40">
        <v>28.5</v>
      </c>
      <c r="J25" s="40">
        <v>183</v>
      </c>
      <c r="K25" s="41" t="s">
        <v>63</v>
      </c>
      <c r="L25" s="40">
        <v>24</v>
      </c>
    </row>
    <row r="26" spans="1:12" ht="15">
      <c r="A26" s="14"/>
      <c r="B26" s="15"/>
      <c r="C26" s="11"/>
      <c r="D26" s="51" t="s">
        <v>26</v>
      </c>
      <c r="E26" s="42" t="s">
        <v>64</v>
      </c>
      <c r="F26" s="43">
        <v>80</v>
      </c>
      <c r="G26" s="43">
        <v>1.2</v>
      </c>
      <c r="H26" s="43">
        <v>4.8</v>
      </c>
      <c r="I26" s="43">
        <v>5.9</v>
      </c>
      <c r="J26" s="43">
        <v>71</v>
      </c>
      <c r="K26" s="44" t="s">
        <v>65</v>
      </c>
      <c r="L26" s="43">
        <v>16</v>
      </c>
    </row>
    <row r="27" spans="1:12" ht="15">
      <c r="A27" s="14"/>
      <c r="B27" s="15"/>
      <c r="C27" s="11"/>
      <c r="D27" s="7" t="s">
        <v>22</v>
      </c>
      <c r="E27" s="42" t="s">
        <v>66</v>
      </c>
      <c r="F27" s="43" t="s">
        <v>67</v>
      </c>
      <c r="G27" s="43">
        <v>0.2</v>
      </c>
      <c r="H27" s="43">
        <v>0.1</v>
      </c>
      <c r="I27" s="43">
        <v>13.9</v>
      </c>
      <c r="J27" s="43">
        <v>55</v>
      </c>
      <c r="K27" s="44" t="s">
        <v>68</v>
      </c>
      <c r="L27" s="43">
        <v>3.5</v>
      </c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45</v>
      </c>
      <c r="L28" s="43">
        <v>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110</v>
      </c>
      <c r="G32" s="19">
        <f t="shared" ref="G32" si="6">SUM(G25:G31)</f>
        <v>10.25</v>
      </c>
      <c r="H32" s="19">
        <f t="shared" ref="H32" si="7">SUM(H25:H31)</f>
        <v>11.680000000000001</v>
      </c>
      <c r="I32" s="19">
        <f t="shared" ref="I32" si="8">SUM(I25:I31)</f>
        <v>62.94</v>
      </c>
      <c r="J32" s="19">
        <f t="shared" ref="J32:L32" si="9">SUM(J25:J31)</f>
        <v>381.6</v>
      </c>
      <c r="K32" s="25"/>
      <c r="L32" s="19">
        <f t="shared" si="9"/>
        <v>45.5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69</v>
      </c>
      <c r="F33" s="43">
        <v>80</v>
      </c>
      <c r="G33" s="43">
        <v>0.7</v>
      </c>
      <c r="H33" s="43">
        <v>3.6</v>
      </c>
      <c r="I33" s="43">
        <v>2.4</v>
      </c>
      <c r="J33" s="43">
        <v>44</v>
      </c>
      <c r="K33" s="44" t="s">
        <v>70</v>
      </c>
      <c r="L33" s="43">
        <v>9</v>
      </c>
    </row>
    <row r="34" spans="1:12" ht="15">
      <c r="A34" s="14"/>
      <c r="B34" s="15"/>
      <c r="C34" s="11"/>
      <c r="D34" s="7" t="s">
        <v>27</v>
      </c>
      <c r="E34" s="42" t="s">
        <v>71</v>
      </c>
      <c r="F34" s="43">
        <v>200</v>
      </c>
      <c r="G34" s="43">
        <v>1.76</v>
      </c>
      <c r="H34" s="43">
        <v>4.5599999999999996</v>
      </c>
      <c r="I34" s="43">
        <v>4.3600000000000003</v>
      </c>
      <c r="J34" s="43">
        <v>71.2</v>
      </c>
      <c r="K34" s="44" t="s">
        <v>72</v>
      </c>
      <c r="L34" s="43">
        <v>9</v>
      </c>
    </row>
    <row r="35" spans="1:12" ht="15">
      <c r="A35" s="14"/>
      <c r="B35" s="15"/>
      <c r="C35" s="11"/>
      <c r="D35" s="7" t="s">
        <v>28</v>
      </c>
      <c r="E35" s="42" t="s">
        <v>73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74</v>
      </c>
      <c r="L35" s="43">
        <v>40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75</v>
      </c>
      <c r="F37" s="43">
        <v>200</v>
      </c>
      <c r="G37" s="43">
        <v>0.2</v>
      </c>
      <c r="H37" s="43">
        <v>0.1</v>
      </c>
      <c r="I37" s="43">
        <v>25.4</v>
      </c>
      <c r="J37" s="43">
        <v>99</v>
      </c>
      <c r="K37" s="44" t="s">
        <v>76</v>
      </c>
      <c r="L37" s="43">
        <v>7</v>
      </c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45</v>
      </c>
      <c r="L38" s="43">
        <v>2</v>
      </c>
    </row>
    <row r="39" spans="1:12" ht="15">
      <c r="A39" s="14"/>
      <c r="B39" s="15"/>
      <c r="C39" s="11"/>
      <c r="D39" s="7" t="s">
        <v>32</v>
      </c>
      <c r="E39" s="42" t="s">
        <v>60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45</v>
      </c>
      <c r="L39" s="43">
        <v>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26.68</v>
      </c>
      <c r="H42" s="19">
        <f t="shared" ref="H42" si="11">SUM(H33:H41)</f>
        <v>28.990000000000002</v>
      </c>
      <c r="I42" s="19">
        <f t="shared" ref="I42" si="12">SUM(I33:I41)</f>
        <v>91.71</v>
      </c>
      <c r="J42" s="19">
        <f t="shared" ref="J42:L42" si="13">SUM(J33:J41)</f>
        <v>747.7</v>
      </c>
      <c r="K42" s="25"/>
      <c r="L42" s="19">
        <f t="shared" si="13"/>
        <v>69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850</v>
      </c>
      <c r="G43" s="32">
        <f t="shared" ref="G43" si="14">G32+G42</f>
        <v>36.93</v>
      </c>
      <c r="H43" s="32">
        <f t="shared" ref="H43" si="15">H32+H42</f>
        <v>40.67</v>
      </c>
      <c r="I43" s="32">
        <f t="shared" ref="I43" si="16">I32+I42</f>
        <v>154.64999999999998</v>
      </c>
      <c r="J43" s="32">
        <f t="shared" ref="J43:L43" si="17">J32+J42</f>
        <v>1129.3000000000002</v>
      </c>
      <c r="K43" s="32"/>
      <c r="L43" s="32">
        <f t="shared" si="17"/>
        <v>114.5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 t="s">
        <v>42</v>
      </c>
      <c r="G44" s="40">
        <v>7.28</v>
      </c>
      <c r="H44" s="40">
        <v>8.9600000000000009</v>
      </c>
      <c r="I44" s="40">
        <v>33.68</v>
      </c>
      <c r="J44" s="40">
        <v>245.6</v>
      </c>
      <c r="K44" s="41" t="s">
        <v>78</v>
      </c>
      <c r="L44" s="40">
        <v>13</v>
      </c>
    </row>
    <row r="45" spans="1:12" ht="15">
      <c r="A45" s="23"/>
      <c r="B45" s="15"/>
      <c r="C45" s="11"/>
      <c r="D45" s="51" t="s">
        <v>26</v>
      </c>
      <c r="E45" s="42" t="s">
        <v>79</v>
      </c>
      <c r="F45" s="43">
        <v>80</v>
      </c>
      <c r="G45" s="43">
        <v>7.2</v>
      </c>
      <c r="H45" s="43">
        <v>8.6</v>
      </c>
      <c r="I45" s="43">
        <v>3.9</v>
      </c>
      <c r="J45" s="43">
        <v>123</v>
      </c>
      <c r="K45" s="44" t="s">
        <v>80</v>
      </c>
      <c r="L45" s="43">
        <v>24</v>
      </c>
    </row>
    <row r="46" spans="1:12" ht="15">
      <c r="A46" s="23"/>
      <c r="B46" s="15"/>
      <c r="C46" s="11"/>
      <c r="D46" s="7" t="s">
        <v>22</v>
      </c>
      <c r="E46" s="42" t="s">
        <v>81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82</v>
      </c>
      <c r="L46" s="43">
        <v>9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45</v>
      </c>
      <c r="L47" s="43">
        <v>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310</v>
      </c>
      <c r="G51" s="19">
        <f t="shared" ref="G51" si="18">SUM(G44:G50)</f>
        <v>18.809999999999999</v>
      </c>
      <c r="H51" s="19">
        <f t="shared" ref="H51" si="19">SUM(H44:H50)</f>
        <v>19.460000000000004</v>
      </c>
      <c r="I51" s="19">
        <f t="shared" ref="I51" si="20">SUM(I44:I50)</f>
        <v>72.72</v>
      </c>
      <c r="J51" s="19">
        <f t="shared" ref="J51:L51" si="21">SUM(J44:J50)</f>
        <v>540.20000000000005</v>
      </c>
      <c r="K51" s="25"/>
      <c r="L51" s="19">
        <f t="shared" si="21"/>
        <v>48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83</v>
      </c>
      <c r="F52" s="43">
        <v>80</v>
      </c>
      <c r="G52" s="43">
        <v>1.1000000000000001</v>
      </c>
      <c r="H52" s="43">
        <v>1.9</v>
      </c>
      <c r="I52" s="43">
        <v>6.1</v>
      </c>
      <c r="J52" s="43">
        <v>46</v>
      </c>
      <c r="K52" s="44" t="s">
        <v>84</v>
      </c>
      <c r="L52" s="43">
        <v>16</v>
      </c>
    </row>
    <row r="53" spans="1:12" ht="15">
      <c r="A53" s="23"/>
      <c r="B53" s="15"/>
      <c r="C53" s="11"/>
      <c r="D53" s="7" t="s">
        <v>27</v>
      </c>
      <c r="E53" s="42" t="s">
        <v>85</v>
      </c>
      <c r="F53" s="43" t="s">
        <v>86</v>
      </c>
      <c r="G53" s="43">
        <v>1.92</v>
      </c>
      <c r="H53" s="43">
        <v>4.5599999999999996</v>
      </c>
      <c r="I53" s="43">
        <v>12.56</v>
      </c>
      <c r="J53" s="43">
        <v>100.8</v>
      </c>
      <c r="K53" s="44" t="s">
        <v>87</v>
      </c>
      <c r="L53" s="43">
        <v>15</v>
      </c>
    </row>
    <row r="54" spans="1:12" ht="15">
      <c r="A54" s="23"/>
      <c r="B54" s="15"/>
      <c r="C54" s="11"/>
      <c r="D54" s="7" t="s">
        <v>28</v>
      </c>
      <c r="E54" s="42" t="s">
        <v>88</v>
      </c>
      <c r="F54" s="43">
        <v>100</v>
      </c>
      <c r="G54" s="43">
        <v>13.2</v>
      </c>
      <c r="H54" s="43">
        <v>9.4</v>
      </c>
      <c r="I54" s="43">
        <v>10.4</v>
      </c>
      <c r="J54" s="43">
        <v>180</v>
      </c>
      <c r="K54" s="44" t="s">
        <v>89</v>
      </c>
      <c r="L54" s="43">
        <v>43</v>
      </c>
    </row>
    <row r="55" spans="1:12" ht="15">
      <c r="A55" s="23"/>
      <c r="B55" s="15"/>
      <c r="C55" s="11"/>
      <c r="D55" s="7" t="s">
        <v>29</v>
      </c>
      <c r="E55" s="42" t="s">
        <v>90</v>
      </c>
      <c r="F55" s="43">
        <v>150</v>
      </c>
      <c r="G55" s="43">
        <v>14.22</v>
      </c>
      <c r="H55" s="43">
        <v>4.32</v>
      </c>
      <c r="I55" s="43">
        <v>32.4</v>
      </c>
      <c r="J55" s="43">
        <v>227.25</v>
      </c>
      <c r="K55" s="44" t="s">
        <v>91</v>
      </c>
      <c r="L55" s="43">
        <v>6</v>
      </c>
    </row>
    <row r="56" spans="1:12" ht="15">
      <c r="A56" s="23"/>
      <c r="B56" s="15"/>
      <c r="C56" s="11"/>
      <c r="D56" s="7" t="s">
        <v>30</v>
      </c>
      <c r="E56" s="42" t="s">
        <v>92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93</v>
      </c>
      <c r="L56" s="43">
        <v>7</v>
      </c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45</v>
      </c>
      <c r="L57" s="43">
        <v>2</v>
      </c>
    </row>
    <row r="58" spans="1:12" ht="15">
      <c r="A58" s="23"/>
      <c r="B58" s="15"/>
      <c r="C58" s="11"/>
      <c r="D58" s="7" t="s">
        <v>32</v>
      </c>
      <c r="E58" s="42" t="s">
        <v>60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45</v>
      </c>
      <c r="L58" s="43">
        <v>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590</v>
      </c>
      <c r="G61" s="19">
        <f t="shared" ref="G61" si="22">SUM(G52:G60)</f>
        <v>37.819999999999993</v>
      </c>
      <c r="H61" s="19">
        <f t="shared" ref="H61" si="23">SUM(H52:H60)</f>
        <v>21.48</v>
      </c>
      <c r="I61" s="19">
        <f t="shared" ref="I61" si="24">SUM(I52:I60)</f>
        <v>130.25</v>
      </c>
      <c r="J61" s="19">
        <f t="shared" ref="J61:L61" si="25">SUM(J52:J60)</f>
        <v>834.35</v>
      </c>
      <c r="K61" s="25"/>
      <c r="L61" s="19">
        <f t="shared" si="25"/>
        <v>91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900</v>
      </c>
      <c r="G62" s="32">
        <f t="shared" ref="G62" si="26">G51+G61</f>
        <v>56.629999999999995</v>
      </c>
      <c r="H62" s="32">
        <f t="shared" ref="H62" si="27">H51+H61</f>
        <v>40.940000000000005</v>
      </c>
      <c r="I62" s="32">
        <f t="shared" ref="I62" si="28">I51+I61</f>
        <v>202.97</v>
      </c>
      <c r="J62" s="32">
        <f t="shared" ref="J62:L62" si="29">J51+J61</f>
        <v>1374.5500000000002</v>
      </c>
      <c r="K62" s="32"/>
      <c r="L62" s="32">
        <f t="shared" si="29"/>
        <v>139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94</v>
      </c>
      <c r="F63" s="40" t="s">
        <v>95</v>
      </c>
      <c r="G63" s="40">
        <v>22.3</v>
      </c>
      <c r="H63" s="40">
        <v>16.399999999999999</v>
      </c>
      <c r="I63" s="40">
        <v>32.700000000000003</v>
      </c>
      <c r="J63" s="40">
        <v>363.7</v>
      </c>
      <c r="K63" s="41" t="s">
        <v>96</v>
      </c>
      <c r="L63" s="40">
        <v>60</v>
      </c>
    </row>
    <row r="64" spans="1:12" ht="15">
      <c r="A64" s="23"/>
      <c r="B64" s="15"/>
      <c r="C64" s="11"/>
      <c r="D64" s="51" t="s">
        <v>26</v>
      </c>
      <c r="E64" s="42" t="s">
        <v>97</v>
      </c>
      <c r="F64" s="43">
        <v>80</v>
      </c>
      <c r="G64" s="43">
        <v>0.7</v>
      </c>
      <c r="H64" s="43">
        <v>5.9</v>
      </c>
      <c r="I64" s="43">
        <v>8.1999999999999993</v>
      </c>
      <c r="J64" s="43">
        <v>71</v>
      </c>
      <c r="K64" s="44" t="s">
        <v>98</v>
      </c>
      <c r="L64" s="43">
        <v>7</v>
      </c>
    </row>
    <row r="65" spans="1:12" ht="15">
      <c r="A65" s="23"/>
      <c r="B65" s="15"/>
      <c r="C65" s="11"/>
      <c r="D65" s="7" t="s">
        <v>22</v>
      </c>
      <c r="E65" s="42" t="s">
        <v>99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100</v>
      </c>
      <c r="L65" s="43">
        <v>2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45</v>
      </c>
      <c r="L66" s="43">
        <v>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310</v>
      </c>
      <c r="G70" s="19">
        <f t="shared" ref="G70" si="30">SUM(G63:G69)</f>
        <v>25.45</v>
      </c>
      <c r="H70" s="19">
        <f t="shared" ref="H70" si="31">SUM(H63:H69)</f>
        <v>22.599999999999998</v>
      </c>
      <c r="I70" s="19">
        <f t="shared" ref="I70" si="32">SUM(I63:I69)</f>
        <v>69.240000000000009</v>
      </c>
      <c r="J70" s="19">
        <f t="shared" ref="J70:L70" si="33">SUM(J63:J69)</f>
        <v>560.29999999999995</v>
      </c>
      <c r="K70" s="25"/>
      <c r="L70" s="19">
        <f t="shared" si="33"/>
        <v>71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101</v>
      </c>
      <c r="F71" s="43">
        <v>80</v>
      </c>
      <c r="G71" s="43">
        <v>1</v>
      </c>
      <c r="H71" s="43">
        <v>5.9</v>
      </c>
      <c r="I71" s="43">
        <v>4.8</v>
      </c>
      <c r="J71" s="43">
        <v>76</v>
      </c>
      <c r="K71" s="44" t="s">
        <v>102</v>
      </c>
      <c r="L71" s="43">
        <v>6</v>
      </c>
    </row>
    <row r="72" spans="1:12" ht="15">
      <c r="A72" s="23"/>
      <c r="B72" s="15"/>
      <c r="C72" s="11"/>
      <c r="D72" s="7" t="s">
        <v>27</v>
      </c>
      <c r="E72" s="42" t="s">
        <v>103</v>
      </c>
      <c r="F72" s="43">
        <v>200</v>
      </c>
      <c r="G72" s="43">
        <v>2.16</v>
      </c>
      <c r="H72" s="43">
        <v>2.08</v>
      </c>
      <c r="I72" s="43">
        <v>15.44</v>
      </c>
      <c r="J72" s="43">
        <v>90.4</v>
      </c>
      <c r="K72" s="44" t="s">
        <v>87</v>
      </c>
      <c r="L72" s="43">
        <v>7</v>
      </c>
    </row>
    <row r="73" spans="1:12" ht="15">
      <c r="A73" s="23"/>
      <c r="B73" s="15"/>
      <c r="C73" s="11"/>
      <c r="D73" s="7" t="s">
        <v>28</v>
      </c>
      <c r="E73" s="42" t="s">
        <v>104</v>
      </c>
      <c r="F73" s="43">
        <v>100</v>
      </c>
      <c r="G73" s="43">
        <v>14.9</v>
      </c>
      <c r="H73" s="43">
        <v>11.4</v>
      </c>
      <c r="I73" s="43">
        <v>12.9</v>
      </c>
      <c r="J73" s="43">
        <v>215</v>
      </c>
      <c r="K73" s="44" t="s">
        <v>105</v>
      </c>
      <c r="L73" s="43">
        <v>24</v>
      </c>
    </row>
    <row r="74" spans="1:12" ht="15">
      <c r="A74" s="23"/>
      <c r="B74" s="15"/>
      <c r="C74" s="11"/>
      <c r="D74" s="7" t="s">
        <v>29</v>
      </c>
      <c r="E74" s="42" t="s">
        <v>106</v>
      </c>
      <c r="F74" s="43">
        <v>150</v>
      </c>
      <c r="G74" s="43">
        <v>3.08</v>
      </c>
      <c r="H74" s="43">
        <v>4.95</v>
      </c>
      <c r="I74" s="43">
        <v>20.18</v>
      </c>
      <c r="J74" s="43">
        <v>139.5</v>
      </c>
      <c r="K74" s="44" t="s">
        <v>107</v>
      </c>
      <c r="L74" s="43">
        <v>9</v>
      </c>
    </row>
    <row r="75" spans="1:12" ht="15">
      <c r="A75" s="23"/>
      <c r="B75" s="15"/>
      <c r="C75" s="11"/>
      <c r="D75" s="7" t="s">
        <v>30</v>
      </c>
      <c r="E75" s="42" t="s">
        <v>108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59</v>
      </c>
      <c r="L75" s="43">
        <v>6</v>
      </c>
    </row>
    <row r="76" spans="1:12" ht="15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45</v>
      </c>
      <c r="L76" s="43">
        <v>2</v>
      </c>
    </row>
    <row r="77" spans="1:12" ht="15">
      <c r="A77" s="23"/>
      <c r="B77" s="15"/>
      <c r="C77" s="11"/>
      <c r="D77" s="7" t="s">
        <v>32</v>
      </c>
      <c r="E77" s="42" t="s">
        <v>60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45</v>
      </c>
      <c r="L77" s="43">
        <v>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26.720000000000002</v>
      </c>
      <c r="H80" s="19">
        <f t="shared" ref="H80" si="35">SUM(H71:H79)</f>
        <v>25.62</v>
      </c>
      <c r="I80" s="19">
        <f t="shared" ref="I80" si="36">SUM(I71:I79)</f>
        <v>103.21</v>
      </c>
      <c r="J80" s="19">
        <f t="shared" ref="J80:L80" si="37">SUM(J71:J79)</f>
        <v>757.2</v>
      </c>
      <c r="K80" s="25"/>
      <c r="L80" s="19">
        <f t="shared" si="37"/>
        <v>56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1100</v>
      </c>
      <c r="G81" s="32">
        <f t="shared" ref="G81" si="38">G70+G80</f>
        <v>52.17</v>
      </c>
      <c r="H81" s="32">
        <f t="shared" ref="H81" si="39">H70+H80</f>
        <v>48.22</v>
      </c>
      <c r="I81" s="32">
        <f t="shared" ref="I81" si="40">I70+I80</f>
        <v>172.45</v>
      </c>
      <c r="J81" s="32">
        <f t="shared" ref="J81:L81" si="41">J70+J80</f>
        <v>1317.5</v>
      </c>
      <c r="K81" s="32"/>
      <c r="L81" s="32">
        <f t="shared" si="41"/>
        <v>127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109</v>
      </c>
      <c r="F82" s="40">
        <v>200</v>
      </c>
      <c r="G82" s="40">
        <v>3.52</v>
      </c>
      <c r="H82" s="40">
        <v>9.44</v>
      </c>
      <c r="I82" s="40">
        <v>14.44</v>
      </c>
      <c r="J82" s="40">
        <v>111.2</v>
      </c>
      <c r="K82" s="41" t="s">
        <v>110</v>
      </c>
      <c r="L82" s="40">
        <v>11</v>
      </c>
    </row>
    <row r="83" spans="1:12" ht="15">
      <c r="A83" s="23"/>
      <c r="B83" s="15"/>
      <c r="C83" s="11"/>
      <c r="D83" s="51" t="s">
        <v>26</v>
      </c>
      <c r="E83" s="42" t="s">
        <v>111</v>
      </c>
      <c r="F83" s="43">
        <v>100</v>
      </c>
      <c r="G83" s="43">
        <v>1.63</v>
      </c>
      <c r="H83" s="43">
        <v>7.88</v>
      </c>
      <c r="I83" s="43">
        <v>6.38</v>
      </c>
      <c r="J83" s="43">
        <v>111.2</v>
      </c>
      <c r="K83" s="44" t="s">
        <v>112</v>
      </c>
      <c r="L83" s="43">
        <v>8</v>
      </c>
    </row>
    <row r="84" spans="1:12" ht="1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54</v>
      </c>
      <c r="L84" s="43">
        <v>9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45</v>
      </c>
      <c r="L85" s="43">
        <v>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11.08</v>
      </c>
      <c r="H89" s="19">
        <f t="shared" ref="H89" si="43">SUM(H82:H88)</f>
        <v>21.02</v>
      </c>
      <c r="I89" s="19">
        <f t="shared" ref="I89" si="44">SUM(I82:I88)</f>
        <v>57.760000000000005</v>
      </c>
      <c r="J89" s="19">
        <f t="shared" ref="J89:L89" si="45">SUM(J82:J88)</f>
        <v>425</v>
      </c>
      <c r="K89" s="25"/>
      <c r="L89" s="19">
        <f t="shared" si="45"/>
        <v>30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113</v>
      </c>
      <c r="F90" s="43">
        <v>80</v>
      </c>
      <c r="G90" s="43">
        <v>1.5</v>
      </c>
      <c r="H90" s="43">
        <v>3.6</v>
      </c>
      <c r="I90" s="43">
        <v>7.4</v>
      </c>
      <c r="J90" s="43">
        <v>80</v>
      </c>
      <c r="K90" s="44" t="s">
        <v>114</v>
      </c>
      <c r="L90" s="43">
        <v>5</v>
      </c>
    </row>
    <row r="91" spans="1:12" ht="15">
      <c r="A91" s="23"/>
      <c r="B91" s="15"/>
      <c r="C91" s="11"/>
      <c r="D91" s="7" t="s">
        <v>27</v>
      </c>
      <c r="E91" s="42" t="s">
        <v>115</v>
      </c>
      <c r="F91" s="43">
        <v>200</v>
      </c>
      <c r="G91" s="43">
        <v>4.16</v>
      </c>
      <c r="H91" s="43">
        <v>7.84</v>
      </c>
      <c r="I91" s="43">
        <v>11.04</v>
      </c>
      <c r="J91" s="43">
        <v>84</v>
      </c>
      <c r="K91" s="44" t="s">
        <v>116</v>
      </c>
      <c r="L91" s="43">
        <v>17</v>
      </c>
    </row>
    <row r="92" spans="1:12" ht="15">
      <c r="A92" s="23"/>
      <c r="B92" s="15"/>
      <c r="C92" s="11"/>
      <c r="D92" s="7" t="s">
        <v>28</v>
      </c>
      <c r="E92" s="42" t="s">
        <v>117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118</v>
      </c>
      <c r="L92" s="43">
        <v>60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75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76</v>
      </c>
      <c r="L94" s="43">
        <v>7</v>
      </c>
    </row>
    <row r="95" spans="1:12" ht="15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45</v>
      </c>
      <c r="L95" s="43">
        <v>2</v>
      </c>
    </row>
    <row r="96" spans="1:12" ht="15">
      <c r="A96" s="23"/>
      <c r="B96" s="15"/>
      <c r="C96" s="11"/>
      <c r="D96" s="7" t="s">
        <v>32</v>
      </c>
      <c r="E96" s="42" t="s">
        <v>60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45</v>
      </c>
      <c r="L96" s="43">
        <v>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24.52</v>
      </c>
      <c r="H99" s="19">
        <f t="shared" ref="H99" si="47">SUM(H90:H98)</f>
        <v>30.75</v>
      </c>
      <c r="I99" s="19">
        <f t="shared" ref="I99" si="48">SUM(I90:I98)</f>
        <v>85.87</v>
      </c>
      <c r="J99" s="19">
        <f t="shared" ref="J99:L99" si="49">SUM(J90:J98)</f>
        <v>652.5</v>
      </c>
      <c r="K99" s="25"/>
      <c r="L99" s="19">
        <f t="shared" si="49"/>
        <v>93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1270</v>
      </c>
      <c r="G100" s="32">
        <f t="shared" ref="G100" si="50">G89+G99</f>
        <v>35.6</v>
      </c>
      <c r="H100" s="32">
        <f t="shared" ref="H100" si="51">H89+H99</f>
        <v>51.769999999999996</v>
      </c>
      <c r="I100" s="32">
        <f t="shared" ref="I100" si="52">I89+I99</f>
        <v>143.63</v>
      </c>
      <c r="J100" s="32">
        <f t="shared" ref="J100:L100" si="53">J89+J99</f>
        <v>1077.5</v>
      </c>
      <c r="K100" s="32"/>
      <c r="L100" s="32">
        <f t="shared" si="53"/>
        <v>123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119</v>
      </c>
      <c r="F101" s="40" t="s">
        <v>42</v>
      </c>
      <c r="G101" s="40">
        <v>7.68</v>
      </c>
      <c r="H101" s="40">
        <v>7.64</v>
      </c>
      <c r="I101" s="40">
        <v>298.39999999999998</v>
      </c>
      <c r="J101" s="40">
        <v>231.6</v>
      </c>
      <c r="K101" s="41" t="s">
        <v>120</v>
      </c>
      <c r="L101" s="40">
        <v>14</v>
      </c>
    </row>
    <row r="102" spans="1:12" ht="15">
      <c r="A102" s="23"/>
      <c r="B102" s="15"/>
      <c r="C102" s="11"/>
      <c r="D102" s="51" t="s">
        <v>26</v>
      </c>
      <c r="E102" s="42" t="s">
        <v>121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122</v>
      </c>
      <c r="L102" s="43">
        <v>18</v>
      </c>
    </row>
    <row r="103" spans="1:12" ht="15">
      <c r="A103" s="23"/>
      <c r="B103" s="15"/>
      <c r="C103" s="11"/>
      <c r="D103" s="7" t="s">
        <v>22</v>
      </c>
      <c r="E103" s="42" t="s">
        <v>81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82</v>
      </c>
      <c r="L103" s="43">
        <v>9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45</v>
      </c>
      <c r="L104" s="43">
        <v>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310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359.93999999999994</v>
      </c>
      <c r="J108" s="19">
        <f t="shared" si="54"/>
        <v>624.20000000000005</v>
      </c>
      <c r="K108" s="25"/>
      <c r="L108" s="19">
        <f t="shared" ref="L108" si="55">SUM(L101:L107)</f>
        <v>43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123</v>
      </c>
      <c r="F109" s="43">
        <v>80</v>
      </c>
      <c r="G109" s="43">
        <v>3</v>
      </c>
      <c r="H109" s="43">
        <v>8.4</v>
      </c>
      <c r="I109" s="43">
        <v>4.9000000000000004</v>
      </c>
      <c r="J109" s="43">
        <v>107</v>
      </c>
      <c r="K109" s="44" t="s">
        <v>124</v>
      </c>
      <c r="L109" s="43">
        <v>11</v>
      </c>
    </row>
    <row r="110" spans="1:12" ht="15">
      <c r="A110" s="23"/>
      <c r="B110" s="15"/>
      <c r="C110" s="11"/>
      <c r="D110" s="7" t="s">
        <v>27</v>
      </c>
      <c r="E110" s="42" t="s">
        <v>125</v>
      </c>
      <c r="F110" s="43">
        <v>200</v>
      </c>
      <c r="G110" s="43">
        <v>5.36</v>
      </c>
      <c r="H110" s="43">
        <v>3.36</v>
      </c>
      <c r="I110" s="43">
        <v>15.6</v>
      </c>
      <c r="J110" s="43">
        <v>115.2</v>
      </c>
      <c r="K110" s="44" t="s">
        <v>126</v>
      </c>
      <c r="L110" s="43">
        <v>8</v>
      </c>
    </row>
    <row r="111" spans="1:12" ht="15">
      <c r="A111" s="23"/>
      <c r="B111" s="15"/>
      <c r="C111" s="11"/>
      <c r="D111" s="7" t="s">
        <v>28</v>
      </c>
      <c r="E111" s="42" t="s">
        <v>127</v>
      </c>
      <c r="F111" s="43">
        <v>100</v>
      </c>
      <c r="G111" s="43">
        <v>20.2</v>
      </c>
      <c r="H111" s="43">
        <v>24.3</v>
      </c>
      <c r="I111" s="43">
        <v>12.8</v>
      </c>
      <c r="J111" s="43">
        <v>367</v>
      </c>
      <c r="K111" s="44" t="s">
        <v>128</v>
      </c>
      <c r="L111" s="43">
        <v>40</v>
      </c>
    </row>
    <row r="112" spans="1:12" ht="15">
      <c r="A112" s="23"/>
      <c r="B112" s="15"/>
      <c r="C112" s="11"/>
      <c r="D112" s="7" t="s">
        <v>29</v>
      </c>
      <c r="E112" s="42" t="s">
        <v>129</v>
      </c>
      <c r="F112" s="43">
        <v>150</v>
      </c>
      <c r="G112" s="43">
        <v>5.47</v>
      </c>
      <c r="H112" s="43">
        <v>4.2</v>
      </c>
      <c r="I112" s="43">
        <v>33.380000000000003</v>
      </c>
      <c r="J112" s="43">
        <v>196.5</v>
      </c>
      <c r="K112" s="44" t="s">
        <v>130</v>
      </c>
      <c r="L112" s="43">
        <v>6</v>
      </c>
    </row>
    <row r="113" spans="1:12" ht="15">
      <c r="A113" s="23"/>
      <c r="B113" s="15"/>
      <c r="C113" s="11"/>
      <c r="D113" s="7" t="s">
        <v>30</v>
      </c>
      <c r="E113" s="42" t="s">
        <v>92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93</v>
      </c>
      <c r="L113" s="43">
        <v>7</v>
      </c>
    </row>
    <row r="114" spans="1:12" ht="15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45</v>
      </c>
      <c r="L114" s="43">
        <v>2</v>
      </c>
    </row>
    <row r="115" spans="1:12" ht="15">
      <c r="A115" s="23"/>
      <c r="B115" s="15"/>
      <c r="C115" s="11"/>
      <c r="D115" s="7" t="s">
        <v>32</v>
      </c>
      <c r="E115" s="42" t="s">
        <v>60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45</v>
      </c>
      <c r="L115" s="43">
        <v>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41.41</v>
      </c>
      <c r="H118" s="19">
        <f t="shared" si="56"/>
        <v>41.56</v>
      </c>
      <c r="I118" s="19">
        <f t="shared" si="56"/>
        <v>135.47000000000003</v>
      </c>
      <c r="J118" s="19">
        <f t="shared" si="56"/>
        <v>1066</v>
      </c>
      <c r="K118" s="25"/>
      <c r="L118" s="19">
        <f t="shared" ref="L118" si="57">SUM(L109:L117)</f>
        <v>76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1100</v>
      </c>
      <c r="G119" s="32">
        <f t="shared" ref="G119" si="58">G108+G118</f>
        <v>61.819999999999993</v>
      </c>
      <c r="H119" s="32">
        <f t="shared" ref="H119" si="59">H108+H118</f>
        <v>59.7</v>
      </c>
      <c r="I119" s="32">
        <f t="shared" ref="I119" si="60">I108+I118</f>
        <v>495.40999999999997</v>
      </c>
      <c r="J119" s="32">
        <f t="shared" ref="J119:L119" si="61">J108+J118</f>
        <v>1690.2</v>
      </c>
      <c r="K119" s="32"/>
      <c r="L119" s="32">
        <f t="shared" si="61"/>
        <v>119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131</v>
      </c>
      <c r="F120" s="40" t="s">
        <v>42</v>
      </c>
      <c r="G120" s="40">
        <v>5.04</v>
      </c>
      <c r="H120" s="40">
        <v>8.16</v>
      </c>
      <c r="I120" s="40">
        <v>30.32</v>
      </c>
      <c r="J120" s="40">
        <v>2152</v>
      </c>
      <c r="K120" s="41" t="s">
        <v>53</v>
      </c>
      <c r="L120" s="40">
        <v>16</v>
      </c>
    </row>
    <row r="121" spans="1:12" ht="15">
      <c r="A121" s="14"/>
      <c r="B121" s="15"/>
      <c r="C121" s="11"/>
      <c r="D121" s="51" t="s">
        <v>26</v>
      </c>
      <c r="E121" s="42" t="s">
        <v>79</v>
      </c>
      <c r="F121" s="43">
        <v>80</v>
      </c>
      <c r="G121" s="43">
        <v>7.2</v>
      </c>
      <c r="H121" s="43">
        <v>8.6</v>
      </c>
      <c r="I121" s="43">
        <v>3.9</v>
      </c>
      <c r="J121" s="43">
        <v>123</v>
      </c>
      <c r="K121" s="44" t="s">
        <v>80</v>
      </c>
      <c r="L121" s="43">
        <v>24</v>
      </c>
    </row>
    <row r="122" spans="1:12" ht="15">
      <c r="A122" s="14"/>
      <c r="B122" s="15"/>
      <c r="C122" s="11"/>
      <c r="D122" s="7" t="s">
        <v>22</v>
      </c>
      <c r="E122" s="42" t="s">
        <v>132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59</v>
      </c>
      <c r="L122" s="43">
        <v>10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45</v>
      </c>
      <c r="L123" s="43">
        <v>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310</v>
      </c>
      <c r="G127" s="19">
        <f t="shared" ref="G127:J127" si="62">SUM(G120:G126)</f>
        <v>14.77</v>
      </c>
      <c r="H127" s="19">
        <f t="shared" si="62"/>
        <v>17.059999999999999</v>
      </c>
      <c r="I127" s="19">
        <f t="shared" si="62"/>
        <v>71.36</v>
      </c>
      <c r="J127" s="19">
        <f t="shared" si="62"/>
        <v>2433.6</v>
      </c>
      <c r="K127" s="25"/>
      <c r="L127" s="19">
        <f t="shared" ref="L127" si="63">SUM(L120:L126)</f>
        <v>52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83</v>
      </c>
      <c r="F128" s="43">
        <v>80</v>
      </c>
      <c r="G128" s="43">
        <v>1.1000000000000001</v>
      </c>
      <c r="H128" s="43">
        <v>1.9</v>
      </c>
      <c r="I128" s="43">
        <v>6.1</v>
      </c>
      <c r="J128" s="43">
        <v>46</v>
      </c>
      <c r="K128" s="44" t="s">
        <v>84</v>
      </c>
      <c r="L128" s="43">
        <v>16</v>
      </c>
    </row>
    <row r="129" spans="1:12" ht="15">
      <c r="A129" s="14"/>
      <c r="B129" s="15"/>
      <c r="C129" s="11"/>
      <c r="D129" s="7" t="s">
        <v>27</v>
      </c>
      <c r="E129" s="42" t="s">
        <v>133</v>
      </c>
      <c r="F129" s="43">
        <v>200</v>
      </c>
      <c r="G129" s="43">
        <v>2.16</v>
      </c>
      <c r="H129" s="43">
        <v>2.08</v>
      </c>
      <c r="I129" s="43">
        <v>15.12</v>
      </c>
      <c r="J129" s="43">
        <v>88.8</v>
      </c>
      <c r="K129" s="44" t="s">
        <v>51</v>
      </c>
      <c r="L129" s="43">
        <v>7</v>
      </c>
    </row>
    <row r="130" spans="1:12" ht="15">
      <c r="A130" s="14"/>
      <c r="B130" s="15"/>
      <c r="C130" s="11"/>
      <c r="D130" s="7" t="s">
        <v>28</v>
      </c>
      <c r="E130" s="42" t="s">
        <v>52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55</v>
      </c>
      <c r="L130" s="43">
        <v>43</v>
      </c>
    </row>
    <row r="131" spans="1:12" ht="15">
      <c r="A131" s="14"/>
      <c r="B131" s="15"/>
      <c r="C131" s="11"/>
      <c r="D131" s="7" t="s">
        <v>29</v>
      </c>
      <c r="E131" s="42" t="s">
        <v>90</v>
      </c>
      <c r="F131" s="43" t="s">
        <v>62</v>
      </c>
      <c r="G131" s="43">
        <v>10.220000000000001</v>
      </c>
      <c r="H131" s="43">
        <v>4.32</v>
      </c>
      <c r="I131" s="43">
        <v>32.4</v>
      </c>
      <c r="J131" s="43">
        <v>227.25</v>
      </c>
      <c r="K131" s="44" t="s">
        <v>91</v>
      </c>
      <c r="L131" s="43">
        <v>6</v>
      </c>
    </row>
    <row r="132" spans="1:12" ht="15">
      <c r="A132" s="14"/>
      <c r="B132" s="15"/>
      <c r="C132" s="11"/>
      <c r="D132" s="7" t="s">
        <v>30</v>
      </c>
      <c r="E132" s="42" t="s">
        <v>134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135</v>
      </c>
      <c r="L132" s="43">
        <v>2</v>
      </c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45</v>
      </c>
      <c r="L133" s="43">
        <v>2</v>
      </c>
    </row>
    <row r="134" spans="1:12" ht="15">
      <c r="A134" s="14"/>
      <c r="B134" s="15"/>
      <c r="C134" s="11"/>
      <c r="D134" s="7" t="s">
        <v>32</v>
      </c>
      <c r="E134" s="42" t="s">
        <v>60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45</v>
      </c>
      <c r="L134" s="43">
        <v>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640</v>
      </c>
      <c r="G137" s="19">
        <f t="shared" ref="G137:J137" si="64">SUM(G128:G136)</f>
        <v>32.980000000000004</v>
      </c>
      <c r="H137" s="19">
        <f t="shared" si="64"/>
        <v>21.59</v>
      </c>
      <c r="I137" s="19">
        <f t="shared" si="64"/>
        <v>107.50999999999999</v>
      </c>
      <c r="J137" s="19">
        <f t="shared" si="64"/>
        <v>783.35</v>
      </c>
      <c r="K137" s="25"/>
      <c r="L137" s="19">
        <f t="shared" ref="L137" si="65">SUM(L128:L136)</f>
        <v>78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950</v>
      </c>
      <c r="G138" s="32">
        <f t="shared" ref="G138" si="66">G127+G137</f>
        <v>47.75</v>
      </c>
      <c r="H138" s="32">
        <f t="shared" ref="H138" si="67">H127+H137</f>
        <v>38.65</v>
      </c>
      <c r="I138" s="32">
        <f t="shared" ref="I138" si="68">I127+I137</f>
        <v>178.87</v>
      </c>
      <c r="J138" s="32">
        <f t="shared" ref="J138:L138" si="69">J127+J137</f>
        <v>3216.95</v>
      </c>
      <c r="K138" s="32"/>
      <c r="L138" s="32">
        <f t="shared" si="69"/>
        <v>130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136</v>
      </c>
      <c r="F139" s="40">
        <v>200</v>
      </c>
      <c r="G139" s="40">
        <v>4.4000000000000004</v>
      </c>
      <c r="H139" s="40">
        <v>8.4</v>
      </c>
      <c r="I139" s="40">
        <v>12.72</v>
      </c>
      <c r="J139" s="40">
        <v>120.8</v>
      </c>
      <c r="K139" s="41" t="s">
        <v>137</v>
      </c>
      <c r="L139" s="40">
        <v>11</v>
      </c>
    </row>
    <row r="140" spans="1:12" ht="15">
      <c r="A140" s="23"/>
      <c r="B140" s="15"/>
      <c r="C140" s="11"/>
      <c r="D140" s="51" t="s">
        <v>26</v>
      </c>
      <c r="E140" s="42" t="s">
        <v>47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>
        <v>0</v>
      </c>
      <c r="L140" s="43">
        <v>13.5</v>
      </c>
    </row>
    <row r="141" spans="1:12" ht="1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54</v>
      </c>
      <c r="L141" s="43">
        <v>9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45</v>
      </c>
      <c r="L142" s="43">
        <v>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46</v>
      </c>
      <c r="F144" s="43">
        <v>40</v>
      </c>
      <c r="G144" s="43">
        <v>5.08</v>
      </c>
      <c r="H144" s="43">
        <v>4.5999999999999996</v>
      </c>
      <c r="I144" s="43">
        <v>0.28000000000000003</v>
      </c>
      <c r="J144" s="43">
        <v>62.84</v>
      </c>
      <c r="K144" s="44"/>
      <c r="L144" s="43">
        <v>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70">SUM(G139:G145)</f>
        <v>20.049999999999997</v>
      </c>
      <c r="H146" s="19">
        <f t="shared" si="70"/>
        <v>22.6</v>
      </c>
      <c r="I146" s="19">
        <f t="shared" si="70"/>
        <v>49.940000000000005</v>
      </c>
      <c r="J146" s="19">
        <f t="shared" si="70"/>
        <v>459.04000000000008</v>
      </c>
      <c r="K146" s="25"/>
      <c r="L146" s="19">
        <f t="shared" ref="L146" si="71">SUM(L139:L145)</f>
        <v>43.5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64</v>
      </c>
      <c r="F147" s="43">
        <v>80</v>
      </c>
      <c r="G147" s="43">
        <v>1.2</v>
      </c>
      <c r="H147" s="43">
        <v>4.8</v>
      </c>
      <c r="I147" s="43">
        <v>5.9</v>
      </c>
      <c r="J147" s="43">
        <v>71</v>
      </c>
      <c r="K147" s="44" t="s">
        <v>65</v>
      </c>
      <c r="L147" s="43">
        <v>16</v>
      </c>
    </row>
    <row r="148" spans="1:12" ht="15">
      <c r="A148" s="23"/>
      <c r="B148" s="15"/>
      <c r="C148" s="11"/>
      <c r="D148" s="7" t="s">
        <v>27</v>
      </c>
      <c r="E148" s="42" t="s">
        <v>138</v>
      </c>
      <c r="F148" s="43">
        <v>200</v>
      </c>
      <c r="G148" s="43">
        <v>2.3199999999999998</v>
      </c>
      <c r="H148" s="43">
        <v>2.2400000000000002</v>
      </c>
      <c r="I148" s="43">
        <v>10.32</v>
      </c>
      <c r="J148" s="43">
        <v>88</v>
      </c>
      <c r="K148" s="44" t="s">
        <v>139</v>
      </c>
      <c r="L148" s="43">
        <v>10</v>
      </c>
    </row>
    <row r="149" spans="1:12" ht="15">
      <c r="A149" s="23"/>
      <c r="B149" s="15"/>
      <c r="C149" s="11"/>
      <c r="D149" s="7" t="s">
        <v>28</v>
      </c>
      <c r="E149" s="42" t="s">
        <v>73</v>
      </c>
      <c r="F149" s="43">
        <v>200</v>
      </c>
      <c r="G149" s="43">
        <v>19.04</v>
      </c>
      <c r="H149" s="43">
        <v>19.440000000000001</v>
      </c>
      <c r="I149" s="43">
        <v>32.159999999999997</v>
      </c>
      <c r="J149" s="43">
        <v>383.2</v>
      </c>
      <c r="K149" s="44" t="s">
        <v>74</v>
      </c>
      <c r="L149" s="43">
        <v>40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75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76</v>
      </c>
      <c r="L151" s="43">
        <v>7</v>
      </c>
    </row>
    <row r="152" spans="1:12" ht="15">
      <c r="A152" s="23"/>
      <c r="B152" s="15"/>
      <c r="C152" s="11"/>
      <c r="D152" s="7" t="s">
        <v>31</v>
      </c>
      <c r="E152" s="42" t="s">
        <v>44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45</v>
      </c>
      <c r="L152" s="43">
        <v>2</v>
      </c>
    </row>
    <row r="153" spans="1:12" ht="15">
      <c r="A153" s="23"/>
      <c r="B153" s="15"/>
      <c r="C153" s="11"/>
      <c r="D153" s="7" t="s">
        <v>32</v>
      </c>
      <c r="E153" s="42" t="s">
        <v>60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45</v>
      </c>
      <c r="L153" s="43">
        <v>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27.74</v>
      </c>
      <c r="H156" s="19">
        <f t="shared" si="72"/>
        <v>27.87</v>
      </c>
      <c r="I156" s="19">
        <f t="shared" si="72"/>
        <v>101.17</v>
      </c>
      <c r="J156" s="19">
        <f t="shared" si="72"/>
        <v>791.50000000000011</v>
      </c>
      <c r="K156" s="25"/>
      <c r="L156" s="19">
        <f t="shared" ref="L156" si="73">SUM(L147:L155)</f>
        <v>77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1230</v>
      </c>
      <c r="G157" s="32">
        <f t="shared" ref="G157" si="74">G146+G156</f>
        <v>47.789999999999992</v>
      </c>
      <c r="H157" s="32">
        <f t="shared" ref="H157" si="75">H146+H156</f>
        <v>50.47</v>
      </c>
      <c r="I157" s="32">
        <f t="shared" ref="I157" si="76">I146+I156</f>
        <v>151.11000000000001</v>
      </c>
      <c r="J157" s="32">
        <f t="shared" ref="J157:L157" si="77">J146+J156</f>
        <v>1250.5400000000002</v>
      </c>
      <c r="K157" s="32"/>
      <c r="L157" s="32">
        <f t="shared" si="77"/>
        <v>120.5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 t="s">
        <v>42</v>
      </c>
      <c r="G158" s="40">
        <v>7.28</v>
      </c>
      <c r="H158" s="40">
        <v>8.9600000000000009</v>
      </c>
      <c r="I158" s="40">
        <v>33.68</v>
      </c>
      <c r="J158" s="40">
        <v>245.6</v>
      </c>
      <c r="K158" s="41" t="s">
        <v>78</v>
      </c>
      <c r="L158" s="40">
        <v>13</v>
      </c>
    </row>
    <row r="159" spans="1:12" ht="15">
      <c r="A159" s="23"/>
      <c r="B159" s="15"/>
      <c r="C159" s="11"/>
      <c r="D159" s="51" t="s">
        <v>26</v>
      </c>
      <c r="E159" s="42" t="s">
        <v>140</v>
      </c>
      <c r="F159" s="43">
        <v>75</v>
      </c>
      <c r="G159" s="43">
        <v>8.4</v>
      </c>
      <c r="H159" s="43">
        <v>4.3</v>
      </c>
      <c r="I159" s="43">
        <v>26.7</v>
      </c>
      <c r="J159" s="43">
        <v>181</v>
      </c>
      <c r="K159" s="44" t="s">
        <v>141</v>
      </c>
      <c r="L159" s="43">
        <v>16</v>
      </c>
    </row>
    <row r="160" spans="1:12" ht="15">
      <c r="A160" s="23"/>
      <c r="B160" s="15"/>
      <c r="C160" s="11"/>
      <c r="D160" s="7" t="s">
        <v>22</v>
      </c>
      <c r="E160" s="42" t="s">
        <v>142</v>
      </c>
      <c r="F160" s="43">
        <v>200</v>
      </c>
      <c r="G160" s="43">
        <v>0.6</v>
      </c>
      <c r="H160" s="43">
        <v>0</v>
      </c>
      <c r="I160" s="43">
        <v>22.5</v>
      </c>
      <c r="J160" s="43">
        <v>86</v>
      </c>
      <c r="K160" s="44" t="s">
        <v>59</v>
      </c>
      <c r="L160" s="43">
        <v>6</v>
      </c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45</v>
      </c>
      <c r="L161" s="43">
        <v>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305</v>
      </c>
      <c r="G165" s="19">
        <f t="shared" ref="G165:J165" si="78">SUM(G158:G164)</f>
        <v>18.71</v>
      </c>
      <c r="H165" s="19">
        <f t="shared" si="78"/>
        <v>13.560000000000002</v>
      </c>
      <c r="I165" s="19">
        <f t="shared" si="78"/>
        <v>97.52</v>
      </c>
      <c r="J165" s="19">
        <f t="shared" si="78"/>
        <v>585.20000000000005</v>
      </c>
      <c r="K165" s="25"/>
      <c r="L165" s="19">
        <f t="shared" ref="L165" si="79">SUM(L158:L164)</f>
        <v>37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143</v>
      </c>
      <c r="F166" s="43">
        <v>80</v>
      </c>
      <c r="G166" s="43">
        <v>1.2</v>
      </c>
      <c r="H166" s="43">
        <v>5.9</v>
      </c>
      <c r="I166" s="43">
        <v>4.3</v>
      </c>
      <c r="J166" s="43">
        <v>75</v>
      </c>
      <c r="K166" s="44" t="s">
        <v>144</v>
      </c>
      <c r="L166" s="43">
        <v>14</v>
      </c>
    </row>
    <row r="167" spans="1:12" ht="15">
      <c r="A167" s="23"/>
      <c r="B167" s="15"/>
      <c r="C167" s="11"/>
      <c r="D167" s="7" t="s">
        <v>27</v>
      </c>
      <c r="E167" s="42" t="s">
        <v>145</v>
      </c>
      <c r="F167" s="43" t="s">
        <v>86</v>
      </c>
      <c r="G167" s="43">
        <v>1.92</v>
      </c>
      <c r="H167" s="43">
        <v>4.5599999999999996</v>
      </c>
      <c r="I167" s="43">
        <v>11.12</v>
      </c>
      <c r="J167" s="43">
        <v>94.4</v>
      </c>
      <c r="K167" s="44" t="s">
        <v>146</v>
      </c>
      <c r="L167" s="43">
        <v>16</v>
      </c>
    </row>
    <row r="168" spans="1:12" ht="15">
      <c r="A168" s="23"/>
      <c r="B168" s="15"/>
      <c r="C168" s="11"/>
      <c r="D168" s="7" t="s">
        <v>28</v>
      </c>
      <c r="E168" s="42" t="s">
        <v>117</v>
      </c>
      <c r="F168" s="43">
        <v>200</v>
      </c>
      <c r="G168" s="43">
        <v>13.68</v>
      </c>
      <c r="H168" s="43">
        <v>17.920000000000002</v>
      </c>
      <c r="I168" s="43">
        <v>14.64</v>
      </c>
      <c r="J168" s="43">
        <v>239.2</v>
      </c>
      <c r="K168" s="44" t="s">
        <v>118</v>
      </c>
      <c r="L168" s="43">
        <v>60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147</v>
      </c>
      <c r="F170" s="43" t="s">
        <v>67</v>
      </c>
      <c r="G170" s="43">
        <v>0.1</v>
      </c>
      <c r="H170" s="43">
        <v>0</v>
      </c>
      <c r="I170" s="43">
        <v>22.5</v>
      </c>
      <c r="J170" s="43">
        <v>86</v>
      </c>
      <c r="K170" s="44" t="s">
        <v>68</v>
      </c>
      <c r="L170" s="43">
        <v>3.5</v>
      </c>
    </row>
    <row r="171" spans="1:12" ht="15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45</v>
      </c>
      <c r="L171" s="43">
        <v>2</v>
      </c>
    </row>
    <row r="172" spans="1:12" ht="15">
      <c r="A172" s="23"/>
      <c r="B172" s="15"/>
      <c r="C172" s="11"/>
      <c r="D172" s="7" t="s">
        <v>32</v>
      </c>
      <c r="E172" s="42" t="s">
        <v>60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45</v>
      </c>
      <c r="L172" s="43">
        <v>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340</v>
      </c>
      <c r="G175" s="19">
        <f t="shared" ref="G175:J175" si="80">SUM(G166:G174)</f>
        <v>21.880000000000003</v>
      </c>
      <c r="H175" s="19">
        <f t="shared" si="80"/>
        <v>29.67</v>
      </c>
      <c r="I175" s="19">
        <f t="shared" si="80"/>
        <v>79.95</v>
      </c>
      <c r="J175" s="19">
        <f t="shared" si="80"/>
        <v>644.90000000000009</v>
      </c>
      <c r="K175" s="25"/>
      <c r="L175" s="19">
        <f t="shared" ref="L175" si="81">SUM(L166:L174)</f>
        <v>97.5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645</v>
      </c>
      <c r="G176" s="32">
        <f t="shared" ref="G176" si="82">G165+G175</f>
        <v>40.590000000000003</v>
      </c>
      <c r="H176" s="32">
        <f t="shared" ref="H176" si="83">H165+H175</f>
        <v>43.230000000000004</v>
      </c>
      <c r="I176" s="32">
        <f t="shared" ref="I176" si="84">I165+I175</f>
        <v>177.47</v>
      </c>
      <c r="J176" s="32">
        <f t="shared" ref="J176:L176" si="85">J165+J175</f>
        <v>1230.1000000000001</v>
      </c>
      <c r="K176" s="32"/>
      <c r="L176" s="32">
        <f t="shared" si="85"/>
        <v>134.5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148</v>
      </c>
      <c r="F177" s="40" t="s">
        <v>149</v>
      </c>
      <c r="G177" s="40">
        <v>13.1</v>
      </c>
      <c r="H177" s="40">
        <v>18.2</v>
      </c>
      <c r="I177" s="40">
        <v>2.2000000000000002</v>
      </c>
      <c r="J177" s="40">
        <v>225</v>
      </c>
      <c r="K177" s="41" t="s">
        <v>150</v>
      </c>
      <c r="L177" s="40">
        <v>24</v>
      </c>
    </row>
    <row r="178" spans="1:12" ht="15">
      <c r="A178" s="23"/>
      <c r="B178" s="15"/>
      <c r="C178" s="11"/>
      <c r="D178" s="51" t="s">
        <v>26</v>
      </c>
      <c r="E178" s="42" t="s">
        <v>97</v>
      </c>
      <c r="F178" s="43">
        <v>100</v>
      </c>
      <c r="G178" s="43">
        <v>0.88</v>
      </c>
      <c r="H178" s="43">
        <v>5.88</v>
      </c>
      <c r="I178" s="43">
        <v>8.1300000000000008</v>
      </c>
      <c r="J178" s="43">
        <v>88.75</v>
      </c>
      <c r="K178" s="44" t="s">
        <v>98</v>
      </c>
      <c r="L178" s="43">
        <v>7</v>
      </c>
    </row>
    <row r="179" spans="1:12" ht="15">
      <c r="A179" s="23"/>
      <c r="B179" s="15"/>
      <c r="C179" s="11"/>
      <c r="D179" s="7" t="s">
        <v>22</v>
      </c>
      <c r="E179" s="42" t="s">
        <v>92</v>
      </c>
      <c r="F179" s="43">
        <v>200</v>
      </c>
      <c r="G179" s="43">
        <v>2.4</v>
      </c>
      <c r="H179" s="43">
        <v>0.01</v>
      </c>
      <c r="I179" s="43">
        <v>41.4</v>
      </c>
      <c r="J179" s="43">
        <v>130</v>
      </c>
      <c r="K179" s="44" t="s">
        <v>93</v>
      </c>
      <c r="L179" s="43">
        <v>7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45</v>
      </c>
      <c r="L180" s="43">
        <v>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330</v>
      </c>
      <c r="G184" s="19">
        <f t="shared" ref="G184:J184" si="86">SUM(G177:G183)</f>
        <v>18.809999999999999</v>
      </c>
      <c r="H184" s="19">
        <f t="shared" si="86"/>
        <v>24.39</v>
      </c>
      <c r="I184" s="19">
        <f t="shared" si="86"/>
        <v>66.37</v>
      </c>
      <c r="J184" s="19">
        <f t="shared" si="86"/>
        <v>516.35</v>
      </c>
      <c r="K184" s="25"/>
      <c r="L184" s="19">
        <f t="shared" ref="L184" si="87">SUM(L177:L183)</f>
        <v>40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151</v>
      </c>
      <c r="F185" s="43">
        <v>80</v>
      </c>
      <c r="G185" s="43">
        <v>1.8</v>
      </c>
      <c r="H185" s="43">
        <v>6.9</v>
      </c>
      <c r="I185" s="43">
        <v>3.3</v>
      </c>
      <c r="J185" s="43">
        <v>82</v>
      </c>
      <c r="K185" s="44" t="s">
        <v>155</v>
      </c>
      <c r="L185" s="43">
        <v>6</v>
      </c>
    </row>
    <row r="186" spans="1:12" ht="15">
      <c r="A186" s="23"/>
      <c r="B186" s="15"/>
      <c r="C186" s="11"/>
      <c r="D186" s="7" t="s">
        <v>27</v>
      </c>
      <c r="E186" s="42" t="s">
        <v>152</v>
      </c>
      <c r="F186" s="43">
        <v>200</v>
      </c>
      <c r="G186" s="43">
        <v>1.68</v>
      </c>
      <c r="H186" s="43">
        <v>4.4800000000000004</v>
      </c>
      <c r="I186" s="43">
        <v>5.84</v>
      </c>
      <c r="J186" s="43">
        <v>7.04</v>
      </c>
      <c r="K186" s="44" t="s">
        <v>156</v>
      </c>
      <c r="L186" s="43">
        <v>8</v>
      </c>
    </row>
    <row r="187" spans="1:12" ht="15">
      <c r="A187" s="23"/>
      <c r="B187" s="15"/>
      <c r="C187" s="11"/>
      <c r="D187" s="7" t="s">
        <v>28</v>
      </c>
      <c r="E187" s="42" t="s">
        <v>153</v>
      </c>
      <c r="F187" s="43">
        <v>100</v>
      </c>
      <c r="G187" s="43">
        <v>13.6</v>
      </c>
      <c r="H187" s="43">
        <v>11.6</v>
      </c>
      <c r="I187" s="43">
        <v>15.1</v>
      </c>
      <c r="J187" s="43">
        <v>219</v>
      </c>
      <c r="K187" s="44" t="s">
        <v>157</v>
      </c>
      <c r="L187" s="43">
        <v>24</v>
      </c>
    </row>
    <row r="188" spans="1:12" ht="15">
      <c r="A188" s="23"/>
      <c r="B188" s="15"/>
      <c r="C188" s="11"/>
      <c r="D188" s="7" t="s">
        <v>29</v>
      </c>
      <c r="E188" s="42" t="s">
        <v>106</v>
      </c>
      <c r="F188" s="43">
        <v>150</v>
      </c>
      <c r="G188" s="43">
        <v>3.08</v>
      </c>
      <c r="H188" s="43">
        <v>4.95</v>
      </c>
      <c r="I188" s="43">
        <v>20.18</v>
      </c>
      <c r="J188" s="43">
        <v>139.5</v>
      </c>
      <c r="K188" s="44" t="s">
        <v>107</v>
      </c>
      <c r="L188" s="43">
        <v>9</v>
      </c>
    </row>
    <row r="189" spans="1:12" ht="15">
      <c r="A189" s="23"/>
      <c r="B189" s="15"/>
      <c r="C189" s="11"/>
      <c r="D189" s="7" t="s">
        <v>30</v>
      </c>
      <c r="E189" s="42" t="s">
        <v>81</v>
      </c>
      <c r="F189" s="43">
        <v>200</v>
      </c>
      <c r="G189" s="43">
        <v>1.9</v>
      </c>
      <c r="H189" s="43">
        <v>1.6</v>
      </c>
      <c r="I189" s="43">
        <v>20.5</v>
      </c>
      <c r="J189" s="43">
        <v>99</v>
      </c>
      <c r="K189" s="44" t="s">
        <v>82</v>
      </c>
      <c r="L189" s="43">
        <v>9</v>
      </c>
    </row>
    <row r="190" spans="1:12" ht="15">
      <c r="A190" s="23"/>
      <c r="B190" s="15"/>
      <c r="C190" s="11"/>
      <c r="D190" s="7" t="s">
        <v>31</v>
      </c>
      <c r="E190" s="42" t="s">
        <v>154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45</v>
      </c>
      <c r="L190" s="43">
        <v>2</v>
      </c>
    </row>
    <row r="191" spans="1:12" ht="15">
      <c r="A191" s="23"/>
      <c r="B191" s="15"/>
      <c r="C191" s="11"/>
      <c r="D191" s="7" t="s">
        <v>32</v>
      </c>
      <c r="E191" s="42" t="s">
        <v>60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45</v>
      </c>
      <c r="L191" s="43">
        <v>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27.039999999999996</v>
      </c>
      <c r="H194" s="19">
        <f t="shared" si="88"/>
        <v>30.82</v>
      </c>
      <c r="I194" s="19">
        <f t="shared" si="88"/>
        <v>92.31</v>
      </c>
      <c r="J194" s="19">
        <f t="shared" si="88"/>
        <v>696.84</v>
      </c>
      <c r="K194" s="25"/>
      <c r="L194" s="19">
        <f t="shared" ref="L194" si="89">SUM(L185:L193)</f>
        <v>60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1120</v>
      </c>
      <c r="G195" s="32">
        <f t="shared" ref="G195" si="90">G184+G194</f>
        <v>45.849999999999994</v>
      </c>
      <c r="H195" s="32">
        <f t="shared" ref="H195" si="91">H184+H194</f>
        <v>55.21</v>
      </c>
      <c r="I195" s="32">
        <f t="shared" ref="I195" si="92">I184+I194</f>
        <v>158.68</v>
      </c>
      <c r="J195" s="32">
        <f t="shared" ref="J195:L195" si="93">J184+J194</f>
        <v>1213.19</v>
      </c>
      <c r="K195" s="32"/>
      <c r="L195" s="32">
        <f t="shared" si="93"/>
        <v>100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1024.5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47.765999999999998</v>
      </c>
      <c r="H196" s="34">
        <f t="shared" si="94"/>
        <v>48.075999999999993</v>
      </c>
      <c r="I196" s="34">
        <f t="shared" si="94"/>
        <v>201.44900000000001</v>
      </c>
      <c r="J196" s="34">
        <f t="shared" si="94"/>
        <v>1490.7370000000003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123.85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2023-12-11T06:06:40Z</dcterms:modified>
</cp:coreProperties>
</file>